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3335" windowHeight="7680" activeTab="1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голосування_підрахунок'!$A$1:$AI$80</definedName>
    <definedName name="_xlnm.Print_Area" localSheetId="0">'Шаблон на сесію'!$A$1:$AF$112</definedName>
  </definedNames>
  <calcPr calcId="124519" refMode="R1C1"/>
</workbook>
</file>

<file path=xl/calcChain.xml><?xml version="1.0" encoding="utf-8"?>
<calcChain xmlns="http://schemas.openxmlformats.org/spreadsheetml/2006/main">
  <c r="W33" i="3"/>
  <c r="W59" s="1"/>
  <c r="W85" s="1"/>
  <c r="W32"/>
  <c r="W58" s="1"/>
  <c r="W84" s="1"/>
  <c r="AH74" i="1"/>
  <c r="AG74"/>
  <c r="AF74"/>
  <c r="AE74"/>
  <c r="AI74" s="1"/>
  <c r="AD74"/>
  <c r="AH73"/>
  <c r="AG73"/>
  <c r="AF73"/>
  <c r="AE73"/>
  <c r="AI73" s="1"/>
  <c r="AD73"/>
  <c r="AH72"/>
  <c r="AG72"/>
  <c r="AF72"/>
  <c r="AE72"/>
  <c r="AI72" s="1"/>
  <c r="AD72"/>
  <c r="AH62"/>
  <c r="AG62"/>
  <c r="AF62"/>
  <c r="AE62"/>
  <c r="AI62" s="1"/>
  <c r="AD62"/>
  <c r="AH61"/>
  <c r="AG61"/>
  <c r="AF61"/>
  <c r="AE61"/>
  <c r="AI61" s="1"/>
  <c r="AD61"/>
  <c r="AH60"/>
  <c r="AG60"/>
  <c r="AF60"/>
  <c r="AE60"/>
  <c r="AI60" s="1"/>
  <c r="AD60"/>
  <c r="AH59"/>
  <c r="AG59"/>
  <c r="AF59"/>
  <c r="AE59"/>
  <c r="AI59" s="1"/>
  <c r="AD59"/>
  <c r="AH58"/>
  <c r="AG58"/>
  <c r="AF58"/>
  <c r="AE58"/>
  <c r="AI58" s="1"/>
  <c r="AD58"/>
  <c r="AH57"/>
  <c r="AG57"/>
  <c r="AF57"/>
  <c r="AE57"/>
  <c r="AI57" s="1"/>
  <c r="AD57"/>
  <c r="AH56"/>
  <c r="AG56"/>
  <c r="AF56"/>
  <c r="AE56"/>
  <c r="AI56" s="1"/>
  <c r="AD56"/>
  <c r="AH55"/>
  <c r="AG55"/>
  <c r="AF55"/>
  <c r="AE55"/>
  <c r="AI55" s="1"/>
  <c r="AD55"/>
  <c r="AH54"/>
  <c r="AG54"/>
  <c r="AF54"/>
  <c r="AE54"/>
  <c r="AI54" s="1"/>
  <c r="AD54"/>
  <c r="AH53"/>
  <c r="AG53"/>
  <c r="AF53"/>
  <c r="AE53"/>
  <c r="AI53" s="1"/>
  <c r="AD53"/>
  <c r="AH52"/>
  <c r="AG52"/>
  <c r="AF52"/>
  <c r="AE52"/>
  <c r="AI52" s="1"/>
  <c r="AD52"/>
  <c r="AH51"/>
  <c r="AG51"/>
  <c r="AF51"/>
  <c r="AE51"/>
  <c r="AI51" s="1"/>
  <c r="AD51"/>
  <c r="AH77"/>
  <c r="AG77"/>
  <c r="AF77"/>
  <c r="AE77"/>
  <c r="AI77" s="1"/>
  <c r="AD77"/>
  <c r="AH76"/>
  <c r="AG76"/>
  <c r="AF76"/>
  <c r="AE76"/>
  <c r="AI76" s="1"/>
  <c r="AD76"/>
  <c r="AH75"/>
  <c r="AG75"/>
  <c r="AF75"/>
  <c r="AE75"/>
  <c r="AI75" s="1"/>
  <c r="AD75"/>
  <c r="AH71"/>
  <c r="AG71"/>
  <c r="AF71"/>
  <c r="AE71"/>
  <c r="AI71" s="1"/>
  <c r="AD71"/>
  <c r="AH70"/>
  <c r="AG70"/>
  <c r="AF70"/>
  <c r="AE70"/>
  <c r="AI70" s="1"/>
  <c r="AD70"/>
  <c r="AH69"/>
  <c r="AG69"/>
  <c r="AF69"/>
  <c r="AE69"/>
  <c r="AI69" s="1"/>
  <c r="AD69"/>
  <c r="AH68"/>
  <c r="AG68"/>
  <c r="AF68"/>
  <c r="AE68"/>
  <c r="AI68" s="1"/>
  <c r="AD68"/>
  <c r="AH67"/>
  <c r="AG67"/>
  <c r="AF67"/>
  <c r="AE67"/>
  <c r="AI67" s="1"/>
  <c r="AD67"/>
  <c r="AH66"/>
  <c r="AG66"/>
  <c r="AF66"/>
  <c r="AE66"/>
  <c r="AI66" s="1"/>
  <c r="AD66"/>
  <c r="AD10"/>
  <c r="AE10"/>
  <c r="AF10"/>
  <c r="AG10"/>
  <c r="AH10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63"/>
  <c r="AE64"/>
  <c r="AE65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47"/>
  <c r="AG47"/>
  <c r="AH47"/>
  <c r="AF48"/>
  <c r="AG48"/>
  <c r="AH48"/>
  <c r="AF49"/>
  <c r="AG49"/>
  <c r="AH49"/>
  <c r="AF50"/>
  <c r="AG50"/>
  <c r="AH50"/>
  <c r="AF63"/>
  <c r="AG63"/>
  <c r="AH63"/>
  <c r="AF64"/>
  <c r="AG64"/>
  <c r="AH64"/>
  <c r="AF65"/>
  <c r="AG65"/>
  <c r="AH65"/>
  <c r="AH11"/>
  <c r="AG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63"/>
  <c r="AD64"/>
  <c r="AD65"/>
  <c r="AD11"/>
  <c r="AI11" l="1"/>
  <c r="AI65"/>
  <c r="AI64"/>
  <c r="AI63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<sst xmlns="http://schemas.openxmlformats.org/spreadsheetml/2006/main" count="598" uniqueCount="53">
  <si>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</si>
  <si>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</si>
  <si>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</si>
  <si>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</si>
  <si>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</si>
  <si>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</si>
  <si>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</si>
  <si>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</si>
  <si>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</si>
  <si>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</si>
  <si>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</si>
  <si>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</si>
  <si>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</si>
  <si>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</si>
  <si>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</si>
  <si>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</si>
  <si>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</si>
  <si>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</si>
  <si>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</si>
  <si>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</si>
  <si>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</si>
  <si>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</si>
  <si>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</si>
  <si>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</si>
  <si>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</si>
  <si>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</si>
  <si>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</si>
  <si>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</si>
  <si>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</si>
  <si>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</si>
  <si>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</si>
  <si>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</si>
  <si>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</si>
  <si>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</si>
  <si>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</si>
  <si>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</si>
  <si>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</si>
  <si>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</si>
  <si>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Продовження додатку до протоколу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</si>
  <si>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</si>
  <si>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</si>
  <si>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___ - присутні</t>
  </si>
  <si>
    <t>Пор. денний</t>
  </si>
  <si>
    <t>XVII позачергової сесії Валківської міської ради</t>
  </si>
  <si>
    <t>VIII скликання від 10 листопада 2021 року</t>
  </si>
  <si>
    <t>на пленарному засіданні XVII позачергової сесії від 10 листопада 2021 року</t>
  </si>
  <si>
    <t>XVII  сесії Валківської міської ради</t>
  </si>
  <si>
    <t>на пленарному засіданні XVII сесії від 10 листопада 2021 року</t>
  </si>
  <si>
    <r>
      <rPr>
        <u/>
        <sz val="11"/>
        <rFont val="Times New Roman"/>
        <family val="1"/>
        <charset val="204"/>
      </rPr>
      <t>16</t>
    </r>
    <r>
      <rPr>
        <sz val="11"/>
        <rFont val="Times New Roman"/>
        <family val="1"/>
        <charset val="204"/>
      </rPr>
      <t xml:space="preserve"> - присутні</t>
    </r>
  </si>
  <si>
    <t>1- Пор. Денний За осн.</t>
  </si>
  <si>
    <t>1- Пор. Денний Проп.</t>
  </si>
  <si>
    <t>1- Пор. Денний В цілому</t>
  </si>
  <si>
    <t>Н. Тридуб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</si>
</sst>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vertical="top"/>
    </xf>
    <xf numFmtId="0" fontId="3" fillId="0" borderId="0" xfId="0" applyFont="1" applyBorder="1"/>
    <xf numFmtId="0" fontId="1" fillId="0" borderId="0" xfId="0" applyFont="1"/>
    <xf numFmtId="0" fontId="1" fillId="3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2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18"/>
  <sheetViews>
    <sheetView view="pageBreakPreview" zoomScaleSheetLayoutView="100" workbookViewId="0">
      <selection activeCell="W3" sqref="W3:AE3"/>
    </sheetView>
  </sheetViews>
  <sheetFormatPr defaultRowHeight="1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5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8" customFormat="1" ht="12.75" customHeight="1">
      <c r="V1" s="5"/>
      <c r="W1" s="30" t="s">
        <v>0</v>
      </c>
      <c r="X1" s="30"/>
      <c r="Y1" s="30"/>
      <c r="Z1" s="30"/>
      <c r="AA1" s="30"/>
      <c r="AB1" s="30"/>
      <c r="AC1" s="30"/>
      <c r="AD1" s="30"/>
      <c r="AE1" s="30"/>
    </row>
    <row r="2" spans="1:32" s="8" customFormat="1" ht="12.75" customHeight="1">
      <c r="V2" s="5"/>
      <c r="W2" s="30" t="s">
        <v>43</v>
      </c>
      <c r="X2" s="30"/>
      <c r="Y2" s="30"/>
      <c r="Z2" s="30"/>
      <c r="AA2" s="30"/>
      <c r="AB2" s="30"/>
      <c r="AC2" s="30"/>
      <c r="AD2" s="30"/>
      <c r="AE2" s="30"/>
    </row>
    <row r="3" spans="1:32" s="8" customFormat="1" ht="12.75" customHeight="1">
      <c r="V3" s="5"/>
      <c r="W3" s="30" t="s">
        <v>44</v>
      </c>
      <c r="X3" s="30"/>
      <c r="Y3" s="30"/>
      <c r="Z3" s="30"/>
      <c r="AA3" s="30"/>
      <c r="AB3" s="30"/>
      <c r="AC3" s="30"/>
      <c r="AD3" s="30"/>
      <c r="AE3" s="30"/>
    </row>
    <row r="4" spans="1:32" ht="35.25" customHeight="1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2" ht="15.7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2" ht="15.75">
      <c r="A6" s="29" t="s">
        <v>45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2" ht="39.75" customHeight="1">
      <c r="A7" s="31" t="s">
        <v>41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s="15" customFormat="1" ht="104.25" customHeight="1">
      <c r="A8" s="32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3" t="s">
        <v>31</v>
      </c>
      <c r="AE8" s="13" t="s">
        <v>32</v>
      </c>
      <c r="AF8" s="12" t="s">
        <v>33</v>
      </c>
    </row>
    <row r="9" spans="1:32" s="17" customFormat="1" ht="18" customHeight="1">
      <c r="A9" s="33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</row>
    <row r="10" spans="1:32" s="17" customFormat="1" ht="22.5" customHeight="1">
      <c r="A10" s="18" t="s">
        <v>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6"/>
      <c r="AD10" s="1"/>
      <c r="AE10" s="1"/>
      <c r="AF10" s="1"/>
    </row>
    <row r="11" spans="1:32" s="21" customFormat="1" ht="18" customHeight="1">
      <c r="A11" s="19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0"/>
      <c r="AD11" s="1"/>
      <c r="AE11" s="1"/>
      <c r="AF11" s="1"/>
    </row>
    <row r="12" spans="1:32" s="21" customFormat="1">
      <c r="A12" s="1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0"/>
      <c r="AD12" s="1"/>
      <c r="AE12" s="1"/>
      <c r="AF12" s="1"/>
    </row>
    <row r="13" spans="1:32" s="21" customFormat="1">
      <c r="A13" s="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0"/>
      <c r="AD13" s="1"/>
      <c r="AE13" s="1"/>
      <c r="AF13" s="1"/>
    </row>
    <row r="14" spans="1:32" s="21" customFormat="1">
      <c r="A14" s="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0"/>
      <c r="AD14" s="1"/>
      <c r="AE14" s="1"/>
      <c r="AF14" s="1"/>
    </row>
    <row r="15" spans="1:32" s="21" customFormat="1">
      <c r="A15" s="1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0"/>
      <c r="AD15" s="1"/>
      <c r="AE15" s="1"/>
      <c r="AF15" s="1"/>
    </row>
    <row r="16" spans="1:32" s="21" customFormat="1">
      <c r="A16" s="1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0"/>
      <c r="AD16" s="1"/>
      <c r="AE16" s="1"/>
      <c r="AF16" s="1"/>
    </row>
    <row r="17" spans="1:32" s="21" customFormat="1">
      <c r="A17" s="19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0"/>
      <c r="AD17" s="1"/>
      <c r="AE17" s="1"/>
      <c r="AF17" s="1"/>
    </row>
    <row r="18" spans="1:32" s="21" customFormat="1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0"/>
      <c r="AD18" s="1"/>
      <c r="AE18" s="1"/>
      <c r="AF18" s="1"/>
    </row>
    <row r="19" spans="1:32" s="21" customFormat="1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0"/>
      <c r="AD19" s="1"/>
      <c r="AE19" s="1"/>
      <c r="AF19" s="1"/>
    </row>
    <row r="20" spans="1:32" s="21" customFormat="1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0"/>
      <c r="AD20" s="1"/>
      <c r="AE20" s="1"/>
      <c r="AF20" s="1"/>
    </row>
    <row r="21" spans="1:32" s="21" customFormat="1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0"/>
      <c r="AD21" s="1"/>
      <c r="AE21" s="1"/>
      <c r="AF21" s="1"/>
    </row>
    <row r="22" spans="1:32" s="21" customFormat="1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0"/>
      <c r="AD22" s="1"/>
      <c r="AE22" s="1"/>
      <c r="AF22" s="1"/>
    </row>
    <row r="23" spans="1:32" s="21" customFormat="1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0"/>
      <c r="AD23" s="1"/>
      <c r="AE23" s="1"/>
      <c r="AF23" s="1"/>
    </row>
    <row r="24" spans="1:32" s="21" customFormat="1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0"/>
      <c r="AD24" s="1"/>
      <c r="AE24" s="1"/>
      <c r="AF24" s="1"/>
    </row>
    <row r="25" spans="1:32" s="21" customFormat="1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0"/>
      <c r="AD25" s="1"/>
      <c r="AE25" s="1"/>
      <c r="AF25" s="1"/>
    </row>
    <row r="26" spans="1:32" s="21" customFormat="1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0"/>
      <c r="AD26" s="1"/>
      <c r="AE26" s="1"/>
      <c r="AF26" s="1"/>
    </row>
    <row r="27" spans="1:32" s="21" customFormat="1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0"/>
      <c r="AD27" s="1"/>
      <c r="AE27" s="1"/>
      <c r="AF27" s="1"/>
    </row>
    <row r="28" spans="1:32" s="21" customFormat="1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0"/>
      <c r="AD28" s="1"/>
      <c r="AE28" s="1"/>
      <c r="AF28" s="1"/>
    </row>
    <row r="29" spans="1:32" s="21" customFormat="1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0"/>
      <c r="AD29" s="1"/>
      <c r="AE29" s="1"/>
      <c r="AF29" s="1"/>
    </row>
    <row r="30" spans="1:32" s="21" customFormat="1">
      <c r="A30" s="26"/>
      <c r="B30" s="8" t="s">
        <v>39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0"/>
      <c r="AD30" s="4"/>
      <c r="AE30" s="4"/>
      <c r="AF30" s="4"/>
    </row>
    <row r="31" spans="1:32" s="8" customFormat="1" ht="12.75" hidden="1" customHeight="1">
      <c r="N31" s="27"/>
      <c r="P31" s="27">
        <v>2</v>
      </c>
      <c r="V31" s="5"/>
      <c r="W31" s="5" t="s">
        <v>38</v>
      </c>
      <c r="X31" s="5"/>
      <c r="Y31" s="5"/>
      <c r="Z31" s="5"/>
      <c r="AA31" s="5"/>
      <c r="AB31" s="5"/>
      <c r="AC31" s="28"/>
      <c r="AF31" s="4"/>
    </row>
    <row r="32" spans="1:32" s="8" customFormat="1" ht="12.75" hidden="1" customHeight="1">
      <c r="V32" s="5"/>
      <c r="W32" s="5" t="str">
        <f>W2</f>
        <v>XVII позачергової сесії Валківської міської ради</v>
      </c>
      <c r="X32" s="5"/>
      <c r="Y32" s="5"/>
      <c r="Z32" s="5"/>
      <c r="AA32" s="5"/>
      <c r="AB32" s="5"/>
      <c r="AC32" s="28"/>
      <c r="AF32" s="4"/>
    </row>
    <row r="33" spans="1:32" s="8" customFormat="1" ht="37.5" hidden="1" customHeight="1">
      <c r="V33" s="6"/>
      <c r="W33" s="6" t="str">
        <f>W3</f>
        <v>VIII скликання від 10 листопада 2021 року</v>
      </c>
      <c r="X33" s="6"/>
      <c r="Y33" s="6"/>
      <c r="Z33" s="6"/>
      <c r="AA33" s="6"/>
      <c r="AB33" s="6"/>
      <c r="AC33" s="28"/>
      <c r="AF33" s="4"/>
    </row>
    <row r="34" spans="1:32" s="15" customFormat="1" ht="104.25" hidden="1" customHeight="1">
      <c r="A34" s="32" t="s">
        <v>35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10" t="s">
        <v>12</v>
      </c>
      <c r="L34" s="10" t="s">
        <v>13</v>
      </c>
      <c r="M34" s="10" t="s">
        <v>14</v>
      </c>
      <c r="N34" s="10" t="s">
        <v>15</v>
      </c>
      <c r="O34" s="10" t="s">
        <v>16</v>
      </c>
      <c r="P34" s="10" t="s">
        <v>17</v>
      </c>
      <c r="Q34" s="10" t="s">
        <v>18</v>
      </c>
      <c r="R34" s="10" t="s">
        <v>19</v>
      </c>
      <c r="S34" s="10" t="s">
        <v>20</v>
      </c>
      <c r="T34" s="10" t="s">
        <v>21</v>
      </c>
      <c r="U34" s="10" t="s">
        <v>22</v>
      </c>
      <c r="V34" s="10" t="s">
        <v>23</v>
      </c>
      <c r="W34" s="10" t="s">
        <v>24</v>
      </c>
      <c r="X34" s="10" t="s">
        <v>25</v>
      </c>
      <c r="Y34" s="10" t="s">
        <v>26</v>
      </c>
      <c r="Z34" s="10" t="s">
        <v>27</v>
      </c>
      <c r="AA34" s="10" t="s">
        <v>28</v>
      </c>
      <c r="AB34" s="10" t="s">
        <v>29</v>
      </c>
      <c r="AC34" s="11"/>
      <c r="AD34" s="13" t="s">
        <v>31</v>
      </c>
      <c r="AE34" s="13" t="s">
        <v>32</v>
      </c>
      <c r="AF34" s="12" t="s">
        <v>33</v>
      </c>
    </row>
    <row r="35" spans="1:32" s="17" customFormat="1" ht="18" hidden="1" customHeight="1">
      <c r="A35" s="33"/>
      <c r="B35" s="13">
        <v>1</v>
      </c>
      <c r="C35" s="13">
        <v>2</v>
      </c>
      <c r="D35" s="13">
        <v>3</v>
      </c>
      <c r="E35" s="13">
        <v>4</v>
      </c>
      <c r="F35" s="13">
        <v>5</v>
      </c>
      <c r="G35" s="13">
        <v>6</v>
      </c>
      <c r="H35" s="13">
        <v>7</v>
      </c>
      <c r="I35" s="13">
        <v>8</v>
      </c>
      <c r="J35" s="13">
        <v>9</v>
      </c>
      <c r="K35" s="13">
        <v>10</v>
      </c>
      <c r="L35" s="13">
        <v>11</v>
      </c>
      <c r="M35" s="13">
        <v>12</v>
      </c>
      <c r="N35" s="13">
        <v>13</v>
      </c>
      <c r="O35" s="13">
        <v>14</v>
      </c>
      <c r="P35" s="13">
        <v>15</v>
      </c>
      <c r="Q35" s="13">
        <v>16</v>
      </c>
      <c r="R35" s="13">
        <v>17</v>
      </c>
      <c r="S35" s="13">
        <v>18</v>
      </c>
      <c r="T35" s="13">
        <v>19</v>
      </c>
      <c r="U35" s="13">
        <v>20</v>
      </c>
      <c r="V35" s="13">
        <v>21</v>
      </c>
      <c r="W35" s="13">
        <v>22</v>
      </c>
      <c r="X35" s="13">
        <v>23</v>
      </c>
      <c r="Y35" s="13">
        <v>24</v>
      </c>
      <c r="Z35" s="13">
        <v>25</v>
      </c>
      <c r="AA35" s="13">
        <v>26</v>
      </c>
      <c r="AB35" s="13">
        <v>27</v>
      </c>
      <c r="AC35" s="16"/>
      <c r="AD35" s="13">
        <v>1</v>
      </c>
      <c r="AE35" s="13">
        <v>2</v>
      </c>
      <c r="AF35" s="13">
        <v>3</v>
      </c>
    </row>
    <row r="36" spans="1:32" s="21" customFormat="1" hidden="1">
      <c r="A36" s="19">
        <v>20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0"/>
      <c r="AD36" s="1"/>
      <c r="AE36" s="1"/>
      <c r="AF36" s="1"/>
    </row>
    <row r="37" spans="1:32" s="21" customFormat="1" hidden="1">
      <c r="A37" s="19">
        <v>21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/>
      <c r="AE37" s="1"/>
      <c r="AF37" s="1"/>
    </row>
    <row r="38" spans="1:32" s="21" customFormat="1" hidden="1">
      <c r="A38" s="19">
        <v>22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/>
      <c r="AE38" s="1"/>
      <c r="AF38" s="1"/>
    </row>
    <row r="39" spans="1:32" s="21" customFormat="1" hidden="1">
      <c r="A39" s="19">
        <v>23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/>
      <c r="AE39" s="1"/>
      <c r="AF39" s="1"/>
    </row>
    <row r="40" spans="1:32" s="21" customFormat="1" hidden="1">
      <c r="A40" s="19">
        <v>24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/>
      <c r="AE40" s="1"/>
      <c r="AF40" s="1"/>
    </row>
    <row r="41" spans="1:32" s="21" customFormat="1" hidden="1">
      <c r="A41" s="19">
        <v>25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/>
      <c r="AE41" s="1"/>
      <c r="AF41" s="1"/>
    </row>
    <row r="42" spans="1:32" s="21" customFormat="1" hidden="1">
      <c r="A42" s="19">
        <v>26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/>
      <c r="AE42" s="1"/>
      <c r="AF42" s="1"/>
    </row>
    <row r="43" spans="1:32" s="21" customFormat="1" hidden="1">
      <c r="A43" s="19">
        <v>27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/>
      <c r="AE43" s="1"/>
      <c r="AF43" s="1"/>
    </row>
    <row r="44" spans="1:32" s="21" customFormat="1" hidden="1">
      <c r="A44" s="19">
        <v>28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/>
      <c r="AE44" s="1"/>
      <c r="AF44" s="1"/>
    </row>
    <row r="45" spans="1:32" s="21" customFormat="1" hidden="1">
      <c r="A45" s="19">
        <v>29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/>
      <c r="AE45" s="1"/>
      <c r="AF45" s="1"/>
    </row>
    <row r="46" spans="1:32" s="21" customFormat="1" hidden="1">
      <c r="A46" s="19">
        <v>30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/>
      <c r="AE46" s="1"/>
      <c r="AF46" s="1"/>
    </row>
    <row r="47" spans="1:32" s="21" customFormat="1" hidden="1">
      <c r="A47" s="19">
        <v>31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/>
      <c r="AE47" s="1"/>
      <c r="AF47" s="1"/>
    </row>
    <row r="48" spans="1:32" s="21" customFormat="1" hidden="1">
      <c r="A48" s="19">
        <v>32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/>
      <c r="AE48" s="1"/>
      <c r="AF48" s="1"/>
    </row>
    <row r="49" spans="1:32" s="21" customFormat="1" hidden="1">
      <c r="A49" s="19">
        <v>33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/>
      <c r="AE49" s="1"/>
      <c r="AF49" s="1"/>
    </row>
    <row r="50" spans="1:32" s="21" customFormat="1" hidden="1">
      <c r="A50" s="19">
        <v>34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/>
      <c r="AE50" s="1"/>
      <c r="AF50" s="1"/>
    </row>
    <row r="51" spans="1:32" s="21" customFormat="1" hidden="1">
      <c r="A51" s="19">
        <v>35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/>
      <c r="AE51" s="1"/>
      <c r="AF51" s="1"/>
    </row>
    <row r="52" spans="1:32" s="21" customFormat="1" hidden="1">
      <c r="A52" s="19">
        <v>36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/>
      <c r="AE52" s="1"/>
      <c r="AF52" s="1"/>
    </row>
    <row r="53" spans="1:32" s="21" customFormat="1" hidden="1">
      <c r="A53" s="19">
        <v>37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/>
      <c r="AE53" s="1"/>
      <c r="AF53" s="1"/>
    </row>
    <row r="54" spans="1:32" s="21" customFormat="1" hidden="1">
      <c r="A54" s="19">
        <v>38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/>
      <c r="AE54" s="1"/>
      <c r="AF54" s="1"/>
    </row>
    <row r="55" spans="1:32" s="21" customFormat="1" hidden="1">
      <c r="A55" s="19">
        <v>39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/>
      <c r="AE55" s="1"/>
      <c r="AF55" s="1"/>
    </row>
    <row r="56" spans="1:32" ht="15.75" hidden="1" customHeight="1">
      <c r="B56" s="8" t="s">
        <v>39</v>
      </c>
      <c r="AF56" s="4"/>
    </row>
    <row r="57" spans="1:32" s="8" customFormat="1" ht="12.75" hidden="1" customHeight="1">
      <c r="N57" s="27"/>
      <c r="P57" s="27">
        <v>3</v>
      </c>
      <c r="V57" s="5"/>
      <c r="W57" s="5" t="s">
        <v>38</v>
      </c>
      <c r="X57" s="5"/>
      <c r="Y57" s="5"/>
      <c r="Z57" s="5"/>
      <c r="AA57" s="5"/>
      <c r="AB57" s="5"/>
      <c r="AC57" s="28"/>
      <c r="AF57" s="4"/>
    </row>
    <row r="58" spans="1:32" s="8" customFormat="1" ht="12.75" hidden="1" customHeight="1">
      <c r="V58" s="5"/>
      <c r="W58" s="5" t="str">
        <f>W32</f>
        <v>XVII позачергової сесії Валківської міської ради</v>
      </c>
      <c r="X58" s="5"/>
      <c r="Y58" s="5"/>
      <c r="Z58" s="5"/>
      <c r="AA58" s="5"/>
      <c r="AB58" s="5"/>
      <c r="AC58" s="28"/>
      <c r="AF58" s="4"/>
    </row>
    <row r="59" spans="1:32" s="8" customFormat="1" ht="39" hidden="1" customHeight="1">
      <c r="V59" s="6"/>
      <c r="W59" s="6" t="str">
        <f>W33</f>
        <v>VIII скликання від 10 листопада 2021 року</v>
      </c>
      <c r="X59" s="6"/>
      <c r="Y59" s="6"/>
      <c r="Z59" s="6"/>
      <c r="AA59" s="6"/>
      <c r="AB59" s="6"/>
      <c r="AC59" s="28"/>
      <c r="AF59" s="4"/>
    </row>
    <row r="60" spans="1:32" s="15" customFormat="1" ht="104.25" hidden="1" customHeight="1">
      <c r="A60" s="32" t="s">
        <v>35</v>
      </c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7</v>
      </c>
      <c r="G60" s="10" t="s">
        <v>8</v>
      </c>
      <c r="H60" s="10" t="s">
        <v>9</v>
      </c>
      <c r="I60" s="10" t="s">
        <v>10</v>
      </c>
      <c r="J60" s="10" t="s">
        <v>11</v>
      </c>
      <c r="K60" s="10" t="s">
        <v>12</v>
      </c>
      <c r="L60" s="10" t="s">
        <v>13</v>
      </c>
      <c r="M60" s="10" t="s">
        <v>14</v>
      </c>
      <c r="N60" s="10" t="s">
        <v>15</v>
      </c>
      <c r="O60" s="10" t="s">
        <v>16</v>
      </c>
      <c r="P60" s="10" t="s">
        <v>17</v>
      </c>
      <c r="Q60" s="10" t="s">
        <v>18</v>
      </c>
      <c r="R60" s="10" t="s">
        <v>19</v>
      </c>
      <c r="S60" s="10" t="s">
        <v>20</v>
      </c>
      <c r="T60" s="10" t="s">
        <v>21</v>
      </c>
      <c r="U60" s="10" t="s">
        <v>22</v>
      </c>
      <c r="V60" s="10" t="s">
        <v>23</v>
      </c>
      <c r="W60" s="10" t="s">
        <v>24</v>
      </c>
      <c r="X60" s="10" t="s">
        <v>25</v>
      </c>
      <c r="Y60" s="10" t="s">
        <v>26</v>
      </c>
      <c r="Z60" s="10" t="s">
        <v>27</v>
      </c>
      <c r="AA60" s="10" t="s">
        <v>28</v>
      </c>
      <c r="AB60" s="10" t="s">
        <v>29</v>
      </c>
      <c r="AC60" s="11"/>
      <c r="AD60" s="13" t="s">
        <v>31</v>
      </c>
      <c r="AE60" s="13" t="s">
        <v>32</v>
      </c>
      <c r="AF60" s="12" t="s">
        <v>33</v>
      </c>
    </row>
    <row r="61" spans="1:32" s="17" customFormat="1" ht="18" hidden="1" customHeight="1">
      <c r="A61" s="33"/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>
        <v>7</v>
      </c>
      <c r="I61" s="13">
        <v>8</v>
      </c>
      <c r="J61" s="13">
        <v>9</v>
      </c>
      <c r="K61" s="13">
        <v>10</v>
      </c>
      <c r="L61" s="13">
        <v>11</v>
      </c>
      <c r="M61" s="13">
        <v>12</v>
      </c>
      <c r="N61" s="13">
        <v>13</v>
      </c>
      <c r="O61" s="13">
        <v>14</v>
      </c>
      <c r="P61" s="13">
        <v>15</v>
      </c>
      <c r="Q61" s="13">
        <v>16</v>
      </c>
      <c r="R61" s="13">
        <v>17</v>
      </c>
      <c r="S61" s="13">
        <v>18</v>
      </c>
      <c r="T61" s="13">
        <v>19</v>
      </c>
      <c r="U61" s="13">
        <v>20</v>
      </c>
      <c r="V61" s="13">
        <v>21</v>
      </c>
      <c r="W61" s="13">
        <v>22</v>
      </c>
      <c r="X61" s="13">
        <v>23</v>
      </c>
      <c r="Y61" s="13">
        <v>24</v>
      </c>
      <c r="Z61" s="13">
        <v>25</v>
      </c>
      <c r="AA61" s="13">
        <v>26</v>
      </c>
      <c r="AB61" s="13">
        <v>27</v>
      </c>
      <c r="AC61" s="16"/>
      <c r="AD61" s="13">
        <v>1</v>
      </c>
      <c r="AE61" s="13">
        <v>2</v>
      </c>
      <c r="AF61" s="13">
        <v>3</v>
      </c>
    </row>
    <row r="62" spans="1:32" s="21" customFormat="1" hidden="1">
      <c r="A62" s="19">
        <v>40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/>
      <c r="AE62" s="1"/>
      <c r="AF62" s="1"/>
    </row>
    <row r="63" spans="1:32" s="21" customFormat="1" hidden="1">
      <c r="A63" s="19">
        <v>41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/>
      <c r="AE63" s="1"/>
      <c r="AF63" s="1"/>
    </row>
    <row r="64" spans="1:32" s="21" customFormat="1" hidden="1">
      <c r="A64" s="19">
        <v>42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/>
      <c r="AE64" s="1"/>
      <c r="AF64" s="1"/>
    </row>
    <row r="65" spans="1:32" s="21" customFormat="1" hidden="1">
      <c r="A65" s="19">
        <v>43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/>
      <c r="AE65" s="1"/>
      <c r="AF65" s="1"/>
    </row>
    <row r="66" spans="1:32" s="21" customFormat="1" hidden="1">
      <c r="A66" s="19">
        <v>44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/>
      <c r="AE66" s="1"/>
      <c r="AF66" s="1"/>
    </row>
    <row r="67" spans="1:32" s="21" customFormat="1" hidden="1">
      <c r="A67" s="19">
        <v>45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/>
      <c r="AE67" s="1"/>
      <c r="AF67" s="1"/>
    </row>
    <row r="68" spans="1:32" s="21" customFormat="1" hidden="1">
      <c r="A68" s="19">
        <v>46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/>
      <c r="AE68" s="1"/>
      <c r="AF68" s="1"/>
    </row>
    <row r="69" spans="1:32" s="21" customFormat="1" hidden="1">
      <c r="A69" s="19">
        <v>47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/>
      <c r="AE69" s="1"/>
      <c r="AF69" s="1"/>
    </row>
    <row r="70" spans="1:32" s="21" customFormat="1" hidden="1">
      <c r="A70" s="19">
        <v>48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/>
      <c r="AE70" s="1"/>
      <c r="AF70" s="1"/>
    </row>
    <row r="71" spans="1:32" s="21" customFormat="1" hidden="1">
      <c r="A71" s="19">
        <v>49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/>
      <c r="AE71" s="1"/>
      <c r="AF71" s="1"/>
    </row>
    <row r="72" spans="1:32" s="21" customFormat="1" hidden="1">
      <c r="A72" s="19">
        <v>50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/>
      <c r="AE72" s="1"/>
      <c r="AF72" s="1"/>
    </row>
    <row r="73" spans="1:32" s="21" customFormat="1" hidden="1">
      <c r="A73" s="19">
        <v>51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/>
      <c r="AE73" s="1"/>
      <c r="AF73" s="1"/>
    </row>
    <row r="74" spans="1:32" s="21" customFormat="1" hidden="1">
      <c r="A74" s="19">
        <v>52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/>
      <c r="AE74" s="1"/>
      <c r="AF74" s="1"/>
    </row>
    <row r="75" spans="1:32" s="21" customFormat="1" hidden="1">
      <c r="A75" s="19">
        <v>53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/>
      <c r="AE75" s="1"/>
      <c r="AF75" s="1"/>
    </row>
    <row r="76" spans="1:32" s="21" customFormat="1" hidden="1">
      <c r="A76" s="19">
        <v>54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/>
      <c r="AE76" s="1"/>
      <c r="AF76" s="1"/>
    </row>
    <row r="77" spans="1:32" s="21" customFormat="1" hidden="1">
      <c r="A77" s="19">
        <v>55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/>
      <c r="AE77" s="1"/>
      <c r="AF77" s="1"/>
    </row>
    <row r="78" spans="1:32" s="21" customFormat="1" hidden="1">
      <c r="A78" s="19">
        <v>56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0"/>
      <c r="AD78" s="1"/>
      <c r="AE78" s="1"/>
      <c r="AF78" s="1"/>
    </row>
    <row r="79" spans="1:32" s="21" customFormat="1" hidden="1">
      <c r="A79" s="19">
        <v>57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0"/>
      <c r="AD79" s="1"/>
      <c r="AE79" s="1"/>
      <c r="AF79" s="1"/>
    </row>
    <row r="80" spans="1:32" s="21" customFormat="1" hidden="1">
      <c r="A80" s="19">
        <v>58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0"/>
      <c r="AD80" s="1"/>
      <c r="AE80" s="1"/>
      <c r="AF80" s="1"/>
    </row>
    <row r="81" spans="1:32" s="21" customFormat="1" hidden="1">
      <c r="A81" s="19">
        <v>59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0"/>
      <c r="AD81" s="1"/>
      <c r="AE81" s="1"/>
      <c r="AF81" s="1"/>
    </row>
    <row r="82" spans="1:32" ht="15.75" hidden="1" customHeight="1">
      <c r="B82" s="8" t="s">
        <v>39</v>
      </c>
      <c r="AF82" s="4"/>
    </row>
    <row r="83" spans="1:32" s="8" customFormat="1" ht="12.75" hidden="1" customHeight="1">
      <c r="N83" s="27"/>
      <c r="P83" s="27">
        <v>4</v>
      </c>
      <c r="V83" s="5"/>
      <c r="W83" s="5" t="s">
        <v>38</v>
      </c>
      <c r="X83" s="5"/>
      <c r="Y83" s="5"/>
      <c r="Z83" s="5"/>
      <c r="AA83" s="5"/>
      <c r="AB83" s="5"/>
      <c r="AC83" s="28"/>
      <c r="AF83" s="4"/>
    </row>
    <row r="84" spans="1:32" s="8" customFormat="1" ht="12.75" hidden="1" customHeight="1">
      <c r="V84" s="5"/>
      <c r="W84" s="5" t="str">
        <f>W58</f>
        <v>XVII позачергової сесії Валківської міської ради</v>
      </c>
      <c r="X84" s="5"/>
      <c r="Y84" s="5"/>
      <c r="Z84" s="5"/>
      <c r="AA84" s="5"/>
      <c r="AB84" s="5"/>
      <c r="AC84" s="28"/>
      <c r="AF84" s="4"/>
    </row>
    <row r="85" spans="1:32" s="8" customFormat="1" ht="39" hidden="1" customHeight="1">
      <c r="V85" s="6"/>
      <c r="W85" s="6" t="str">
        <f>W59</f>
        <v>VIII скликання від 10 листопада 2021 року</v>
      </c>
      <c r="X85" s="6"/>
      <c r="Y85" s="6"/>
      <c r="Z85" s="6"/>
      <c r="AA85" s="6"/>
      <c r="AB85" s="6"/>
      <c r="AC85" s="28"/>
      <c r="AF85" s="4"/>
    </row>
    <row r="86" spans="1:32" s="15" customFormat="1" ht="104.25" hidden="1" customHeight="1">
      <c r="A86" s="32" t="s">
        <v>35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10" t="s">
        <v>12</v>
      </c>
      <c r="L86" s="10" t="s">
        <v>13</v>
      </c>
      <c r="M86" s="10" t="s">
        <v>14</v>
      </c>
      <c r="N86" s="10" t="s">
        <v>15</v>
      </c>
      <c r="O86" s="10" t="s">
        <v>16</v>
      </c>
      <c r="P86" s="10" t="s">
        <v>17</v>
      </c>
      <c r="Q86" s="10" t="s">
        <v>18</v>
      </c>
      <c r="R86" s="10" t="s">
        <v>19</v>
      </c>
      <c r="S86" s="10" t="s">
        <v>20</v>
      </c>
      <c r="T86" s="10" t="s">
        <v>21</v>
      </c>
      <c r="U86" s="10" t="s">
        <v>22</v>
      </c>
      <c r="V86" s="10" t="s">
        <v>23</v>
      </c>
      <c r="W86" s="10" t="s">
        <v>24</v>
      </c>
      <c r="X86" s="10" t="s">
        <v>25</v>
      </c>
      <c r="Y86" s="10" t="s">
        <v>26</v>
      </c>
      <c r="Z86" s="10" t="s">
        <v>27</v>
      </c>
      <c r="AA86" s="10" t="s">
        <v>28</v>
      </c>
      <c r="AB86" s="10" t="s">
        <v>29</v>
      </c>
      <c r="AC86" s="11"/>
      <c r="AD86" s="13" t="s">
        <v>31</v>
      </c>
      <c r="AE86" s="13" t="s">
        <v>32</v>
      </c>
      <c r="AF86" s="12" t="s">
        <v>33</v>
      </c>
    </row>
    <row r="87" spans="1:32" s="17" customFormat="1" ht="18" hidden="1" customHeight="1">
      <c r="A87" s="33"/>
      <c r="B87" s="13">
        <v>1</v>
      </c>
      <c r="C87" s="13">
        <v>2</v>
      </c>
      <c r="D87" s="13">
        <v>3</v>
      </c>
      <c r="E87" s="13">
        <v>4</v>
      </c>
      <c r="F87" s="13">
        <v>5</v>
      </c>
      <c r="G87" s="13">
        <v>6</v>
      </c>
      <c r="H87" s="13">
        <v>7</v>
      </c>
      <c r="I87" s="13">
        <v>8</v>
      </c>
      <c r="J87" s="13">
        <v>9</v>
      </c>
      <c r="K87" s="13">
        <v>10</v>
      </c>
      <c r="L87" s="13">
        <v>11</v>
      </c>
      <c r="M87" s="13">
        <v>12</v>
      </c>
      <c r="N87" s="13">
        <v>13</v>
      </c>
      <c r="O87" s="13">
        <v>14</v>
      </c>
      <c r="P87" s="13">
        <v>15</v>
      </c>
      <c r="Q87" s="13">
        <v>16</v>
      </c>
      <c r="R87" s="13">
        <v>17</v>
      </c>
      <c r="S87" s="13">
        <v>18</v>
      </c>
      <c r="T87" s="13">
        <v>19</v>
      </c>
      <c r="U87" s="13">
        <v>20</v>
      </c>
      <c r="V87" s="13">
        <v>21</v>
      </c>
      <c r="W87" s="13">
        <v>22</v>
      </c>
      <c r="X87" s="13">
        <v>23</v>
      </c>
      <c r="Y87" s="13">
        <v>24</v>
      </c>
      <c r="Z87" s="13">
        <v>25</v>
      </c>
      <c r="AA87" s="13">
        <v>26</v>
      </c>
      <c r="AB87" s="13">
        <v>27</v>
      </c>
      <c r="AC87" s="16"/>
      <c r="AD87" s="13">
        <v>1</v>
      </c>
      <c r="AE87" s="13">
        <v>2</v>
      </c>
      <c r="AF87" s="13">
        <v>3</v>
      </c>
    </row>
    <row r="88" spans="1:32" s="21" customFormat="1" hidden="1">
      <c r="A88" s="19">
        <v>60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/>
      <c r="AE88" s="1"/>
      <c r="AF88" s="1"/>
    </row>
    <row r="89" spans="1:32" s="21" customFormat="1" hidden="1">
      <c r="A89" s="19">
        <v>61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/>
      <c r="AE89" s="1"/>
      <c r="AF89" s="1"/>
    </row>
    <row r="90" spans="1:32" s="21" customFormat="1" hidden="1">
      <c r="A90" s="19">
        <v>62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/>
      <c r="AE90" s="1"/>
      <c r="AF90" s="1"/>
    </row>
    <row r="91" spans="1:32" s="21" customFormat="1" hidden="1">
      <c r="A91" s="19">
        <v>63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/>
      <c r="AE91" s="1"/>
      <c r="AF91" s="1"/>
    </row>
    <row r="92" spans="1:32" s="21" customFormat="1" hidden="1">
      <c r="A92" s="19">
        <v>64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/>
      <c r="AE92" s="1"/>
      <c r="AF92" s="1"/>
    </row>
    <row r="93" spans="1:32" s="21" customFormat="1" hidden="1">
      <c r="A93" s="19">
        <v>65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/>
      <c r="AE93" s="1"/>
      <c r="AF93" s="1"/>
    </row>
    <row r="94" spans="1:32" s="21" customFormat="1" hidden="1">
      <c r="A94" s="19">
        <v>66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/>
      <c r="AE94" s="1"/>
      <c r="AF94" s="1"/>
    </row>
    <row r="95" spans="1:32" s="21" customFormat="1" hidden="1">
      <c r="A95" s="19">
        <v>67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/>
      <c r="AE95" s="1"/>
      <c r="AF95" s="1"/>
    </row>
    <row r="96" spans="1:32" s="21" customFormat="1" hidden="1">
      <c r="A96" s="19">
        <v>68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/>
      <c r="AE96" s="1"/>
      <c r="AF96" s="1"/>
    </row>
    <row r="97" spans="1:32" s="21" customFormat="1" hidden="1">
      <c r="A97" s="19">
        <v>69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/>
      <c r="AE97" s="1"/>
      <c r="AF97" s="1"/>
    </row>
    <row r="98" spans="1:32" s="21" customFormat="1" hidden="1">
      <c r="A98" s="19">
        <v>70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/>
      <c r="AE98" s="1"/>
      <c r="AF98" s="1"/>
    </row>
    <row r="99" spans="1:32" s="21" customFormat="1" hidden="1">
      <c r="A99" s="19">
        <v>71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/>
      <c r="AE99" s="1"/>
      <c r="AF99" s="1"/>
    </row>
    <row r="100" spans="1:32" s="21" customFormat="1" hidden="1">
      <c r="A100" s="19">
        <v>72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/>
      <c r="AE100" s="1"/>
      <c r="AF100" s="1"/>
    </row>
    <row r="101" spans="1:32" s="21" customFormat="1" hidden="1">
      <c r="A101" s="19">
        <v>73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/>
      <c r="AE101" s="1"/>
      <c r="AF101" s="1"/>
    </row>
    <row r="102" spans="1:32" s="21" customFormat="1" hidden="1">
      <c r="A102" s="19">
        <v>74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/>
      <c r="AE102" s="1"/>
      <c r="AF102" s="1"/>
    </row>
    <row r="103" spans="1:32" s="21" customFormat="1" hidden="1">
      <c r="A103" s="19">
        <v>75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/>
      <c r="AE103" s="1"/>
      <c r="AF103" s="1"/>
    </row>
    <row r="104" spans="1:32" s="21" customFormat="1" hidden="1">
      <c r="A104" s="19">
        <v>76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/>
      <c r="AE104" s="1"/>
      <c r="AF104" s="1"/>
    </row>
    <row r="105" spans="1:32" s="21" customFormat="1" hidden="1">
      <c r="A105" s="19">
        <v>77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/>
      <c r="AE105" s="1"/>
      <c r="AF105" s="1"/>
    </row>
    <row r="106" spans="1:32" s="21" customFormat="1" hidden="1">
      <c r="A106" s="19">
        <v>78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/>
      <c r="AE106" s="1"/>
      <c r="AF106" s="1"/>
    </row>
    <row r="107" spans="1:32" s="21" customFormat="1" hidden="1">
      <c r="A107" s="19">
        <v>79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/>
      <c r="AE107" s="1"/>
      <c r="AF107" s="1"/>
    </row>
    <row r="108" spans="1:32" ht="15.75" hidden="1" customHeight="1">
      <c r="B108" s="8" t="s">
        <v>39</v>
      </c>
      <c r="AF108" s="4"/>
    </row>
    <row r="109" spans="1:32" ht="9.75" customHeight="1">
      <c r="B109" s="8"/>
      <c r="AF109" s="4"/>
    </row>
    <row r="110" spans="1:32" ht="23.25" customHeight="1">
      <c r="B110" s="3" t="s">
        <v>36</v>
      </c>
      <c r="I110" s="23"/>
      <c r="J110" s="23"/>
      <c r="K110" s="23"/>
      <c r="L110" s="23"/>
      <c r="M110" s="23"/>
      <c r="AF110" s="4"/>
    </row>
    <row r="111" spans="1:32" ht="24.75" customHeight="1">
      <c r="B111" s="3" t="s">
        <v>37</v>
      </c>
      <c r="I111" s="24"/>
      <c r="J111" s="24"/>
      <c r="K111" s="24"/>
      <c r="L111" s="24"/>
      <c r="M111" s="24"/>
      <c r="AF111" s="4"/>
    </row>
    <row r="112" spans="1:32" ht="9" customHeight="1">
      <c r="AF112" s="4"/>
    </row>
    <row r="113" spans="32:32">
      <c r="AF113" s="4"/>
    </row>
    <row r="114" spans="32:32">
      <c r="AF114" s="4"/>
    </row>
    <row r="115" spans="32:32">
      <c r="AF115" s="4"/>
    </row>
    <row r="116" spans="32:32">
      <c r="AF116" s="7"/>
    </row>
    <row r="117" spans="32:32">
      <c r="AF117" s="7"/>
    </row>
    <row r="118" spans="32:32">
      <c r="AF118" s="7"/>
    </row>
  </sheetData>
  <mergeCells count="11">
    <mergeCell ref="A7:AF7"/>
    <mergeCell ref="A8:A9"/>
    <mergeCell ref="A34:A35"/>
    <mergeCell ref="A60:A61"/>
    <mergeCell ref="A86:A87"/>
    <mergeCell ref="A6:AE6"/>
    <mergeCell ref="W1:AE1"/>
    <mergeCell ref="W2:AE2"/>
    <mergeCell ref="W3:AE3"/>
    <mergeCell ref="A4:AE4"/>
    <mergeCell ref="A5:AE5"/>
  </mergeCells>
  <dataValidations count="1">
    <dataValidation type="list" allowBlank="1" showInputMessage="1" showErrorMessage="1" sqref="B62:AB81 B10:AB29 B36:AB55 B88:AB107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81"/>
  <sheetViews>
    <sheetView tabSelected="1" view="pageBreakPreview" topLeftCell="A13" zoomScaleSheetLayoutView="100" workbookViewId="0">
      <selection activeCell="E12" sqref="E12"/>
    </sheetView>
  </sheetViews>
  <sheetFormatPr defaultRowHeight="15"/>
  <cols>
    <col min="1" max="1" width="6.85546875" style="3" customWidth="1"/>
    <col min="2" max="2" width="5.42578125" style="3" customWidth="1"/>
    <col min="3" max="28" width="4.85546875" style="3" customWidth="1"/>
    <col min="29" max="29" width="0.5703125" style="25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8" customFormat="1" ht="12.75" customHeight="1">
      <c r="V1" s="5"/>
      <c r="W1" s="5"/>
      <c r="X1" s="5"/>
      <c r="Y1" s="5"/>
      <c r="Z1" s="5"/>
      <c r="AA1" s="5"/>
      <c r="AB1" s="5"/>
      <c r="AC1" s="9"/>
      <c r="AD1" s="5" t="s">
        <v>0</v>
      </c>
    </row>
    <row r="2" spans="1:38" s="8" customFormat="1" ht="12.75" customHeight="1">
      <c r="V2" s="5"/>
      <c r="W2" s="5"/>
      <c r="X2" s="5"/>
      <c r="Y2" s="5"/>
      <c r="Z2" s="5"/>
      <c r="AA2" s="5"/>
      <c r="AB2" s="5"/>
      <c r="AC2" s="9"/>
      <c r="AD2" s="5" t="s">
        <v>46</v>
      </c>
    </row>
    <row r="3" spans="1:38" s="8" customFormat="1" ht="12.75" customHeight="1">
      <c r="V3" s="5"/>
      <c r="W3" s="5"/>
      <c r="X3" s="5"/>
      <c r="Y3" s="5"/>
      <c r="Z3" s="5"/>
      <c r="AA3" s="5"/>
      <c r="AB3" s="5"/>
      <c r="AC3" s="9"/>
      <c r="AD3" s="30" t="s">
        <v>44</v>
      </c>
      <c r="AE3" s="30"/>
      <c r="AF3" s="30"/>
      <c r="AG3" s="30"/>
      <c r="AH3" s="30"/>
      <c r="AI3" s="30"/>
      <c r="AJ3" s="30"/>
      <c r="AK3" s="30"/>
      <c r="AL3" s="30"/>
    </row>
    <row r="4" spans="1:38" ht="15.7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8" ht="15.7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</row>
    <row r="6" spans="1:38" ht="15.75">
      <c r="A6" s="29" t="s">
        <v>47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8">
      <c r="A7" s="34" t="s">
        <v>48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8" spans="1:38" s="15" customFormat="1" ht="104.25" customHeight="1">
      <c r="A8" s="32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2" t="s">
        <v>30</v>
      </c>
      <c r="AE8" s="12" t="s">
        <v>34</v>
      </c>
      <c r="AF8" s="13" t="s">
        <v>31</v>
      </c>
      <c r="AG8" s="13" t="s">
        <v>32</v>
      </c>
      <c r="AH8" s="12" t="s">
        <v>33</v>
      </c>
      <c r="AI8" s="14" t="s">
        <v>40</v>
      </c>
    </row>
    <row r="9" spans="1:38" s="17" customFormat="1" ht="18" customHeight="1">
      <c r="A9" s="33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  <c r="AG9" s="13">
        <v>4</v>
      </c>
      <c r="AH9" s="13">
        <v>5</v>
      </c>
      <c r="AI9" s="13">
        <v>6</v>
      </c>
    </row>
    <row r="10" spans="1:38" s="17" customFormat="1" ht="37.5" customHeight="1">
      <c r="A10" s="18" t="s">
        <v>49</v>
      </c>
      <c r="B10" s="1" t="s">
        <v>30</v>
      </c>
      <c r="C10" s="1" t="s">
        <v>31</v>
      </c>
      <c r="D10" s="1" t="s">
        <v>30</v>
      </c>
      <c r="E10" s="1" t="s">
        <v>31</v>
      </c>
      <c r="F10" s="1" t="s">
        <v>30</v>
      </c>
      <c r="G10" s="1" t="s">
        <v>30</v>
      </c>
      <c r="H10" s="1" t="s">
        <v>31</v>
      </c>
      <c r="I10" s="1" t="s">
        <v>30</v>
      </c>
      <c r="J10" s="1" t="s">
        <v>30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31</v>
      </c>
      <c r="R10" s="1" t="s">
        <v>31</v>
      </c>
      <c r="S10" s="1" t="s">
        <v>31</v>
      </c>
      <c r="T10" s="1" t="s">
        <v>31</v>
      </c>
      <c r="U10" s="1" t="s">
        <v>30</v>
      </c>
      <c r="V10" s="1" t="s">
        <v>31</v>
      </c>
      <c r="W10" s="1" t="s">
        <v>31</v>
      </c>
      <c r="X10" s="1" t="s">
        <v>30</v>
      </c>
      <c r="Y10" s="1" t="s">
        <v>30</v>
      </c>
      <c r="Z10" s="1" t="s">
        <v>31</v>
      </c>
      <c r="AA10" s="1" t="s">
        <v>30</v>
      </c>
      <c r="AB10" s="1" t="s">
        <v>31</v>
      </c>
      <c r="AC10" s="16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11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16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16</v>
      </c>
    </row>
    <row r="11" spans="1:38" s="21" customFormat="1" ht="37.5" customHeight="1">
      <c r="A11" s="18" t="s">
        <v>50</v>
      </c>
      <c r="B11" s="1" t="s">
        <v>30</v>
      </c>
      <c r="C11" s="1" t="s">
        <v>31</v>
      </c>
      <c r="D11" s="1" t="s">
        <v>30</v>
      </c>
      <c r="E11" s="1" t="s">
        <v>31</v>
      </c>
      <c r="F11" s="1" t="s">
        <v>30</v>
      </c>
      <c r="G11" s="1" t="s">
        <v>30</v>
      </c>
      <c r="H11" s="1" t="s">
        <v>31</v>
      </c>
      <c r="I11" s="1" t="s">
        <v>30</v>
      </c>
      <c r="J11" s="1" t="s">
        <v>30</v>
      </c>
      <c r="K11" s="1" t="s">
        <v>31</v>
      </c>
      <c r="L11" s="1" t="s">
        <v>31</v>
      </c>
      <c r="M11" s="1" t="s">
        <v>31</v>
      </c>
      <c r="N11" s="1" t="s">
        <v>31</v>
      </c>
      <c r="O11" s="1" t="s">
        <v>30</v>
      </c>
      <c r="P11" s="1" t="s">
        <v>31</v>
      </c>
      <c r="Q11" s="1" t="s">
        <v>31</v>
      </c>
      <c r="R11" s="1" t="s">
        <v>31</v>
      </c>
      <c r="S11" s="1" t="s">
        <v>31</v>
      </c>
      <c r="T11" s="1" t="s">
        <v>31</v>
      </c>
      <c r="U11" s="1" t="s">
        <v>30</v>
      </c>
      <c r="V11" s="1" t="s">
        <v>31</v>
      </c>
      <c r="W11" s="1" t="s">
        <v>31</v>
      </c>
      <c r="X11" s="1" t="s">
        <v>30</v>
      </c>
      <c r="Y11" s="1" t="s">
        <v>30</v>
      </c>
      <c r="Z11" s="1" t="s">
        <v>31</v>
      </c>
      <c r="AA11" s="1" t="s">
        <v>30</v>
      </c>
      <c r="AB11" s="1" t="s">
        <v>31</v>
      </c>
      <c r="AC11" s="20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11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16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77" si="0">AE11+AF11+AG11+AH11</f>
        <v>16</v>
      </c>
    </row>
    <row r="12" spans="1:38" s="21" customFormat="1" ht="37.5" customHeight="1">
      <c r="A12" s="18" t="s">
        <v>51</v>
      </c>
      <c r="B12" s="1" t="s">
        <v>30</v>
      </c>
      <c r="C12" s="1" t="s">
        <v>31</v>
      </c>
      <c r="D12" s="1" t="s">
        <v>30</v>
      </c>
      <c r="E12" s="1" t="s">
        <v>31</v>
      </c>
      <c r="F12" s="1" t="s">
        <v>30</v>
      </c>
      <c r="G12" s="1" t="s">
        <v>30</v>
      </c>
      <c r="H12" s="1" t="s">
        <v>31</v>
      </c>
      <c r="I12" s="1" t="s">
        <v>30</v>
      </c>
      <c r="J12" s="1" t="s">
        <v>30</v>
      </c>
      <c r="K12" s="1" t="s">
        <v>31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31</v>
      </c>
      <c r="R12" s="1" t="s">
        <v>31</v>
      </c>
      <c r="S12" s="1" t="s">
        <v>31</v>
      </c>
      <c r="T12" s="1" t="s">
        <v>31</v>
      </c>
      <c r="U12" s="1" t="s">
        <v>30</v>
      </c>
      <c r="V12" s="1" t="s">
        <v>31</v>
      </c>
      <c r="W12" s="1" t="s">
        <v>31</v>
      </c>
      <c r="X12" s="1" t="s">
        <v>30</v>
      </c>
      <c r="Y12" s="1" t="s">
        <v>30</v>
      </c>
      <c r="Z12" s="1" t="s">
        <v>31</v>
      </c>
      <c r="AA12" s="1" t="s">
        <v>30</v>
      </c>
      <c r="AB12" s="1" t="s">
        <v>31</v>
      </c>
      <c r="AC12" s="20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11</v>
      </c>
      <c r="AE12" s="1">
        <f t="shared" ref="AE12:AE71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71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16</v>
      </c>
      <c r="AG12" s="1">
        <f t="shared" ref="AG12:AG71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71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16</v>
      </c>
    </row>
    <row r="13" spans="1:38" s="21" customFormat="1">
      <c r="A13" s="19">
        <v>2</v>
      </c>
      <c r="B13" s="1" t="s">
        <v>30</v>
      </c>
      <c r="C13" s="1" t="s">
        <v>31</v>
      </c>
      <c r="D13" s="1" t="s">
        <v>30</v>
      </c>
      <c r="E13" s="1" t="s">
        <v>31</v>
      </c>
      <c r="F13" s="1" t="s">
        <v>30</v>
      </c>
      <c r="G13" s="1" t="s">
        <v>30</v>
      </c>
      <c r="H13" s="1" t="s">
        <v>31</v>
      </c>
      <c r="I13" s="1" t="s">
        <v>30</v>
      </c>
      <c r="J13" s="1" t="s">
        <v>30</v>
      </c>
      <c r="K13" s="1" t="s">
        <v>31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31</v>
      </c>
      <c r="R13" s="1" t="s">
        <v>31</v>
      </c>
      <c r="S13" s="1" t="s">
        <v>31</v>
      </c>
      <c r="T13" s="1" t="s">
        <v>31</v>
      </c>
      <c r="U13" s="1" t="s">
        <v>30</v>
      </c>
      <c r="V13" s="1" t="s">
        <v>31</v>
      </c>
      <c r="W13" s="1" t="s">
        <v>31</v>
      </c>
      <c r="X13" s="1" t="s">
        <v>30</v>
      </c>
      <c r="Y13" s="1" t="s">
        <v>30</v>
      </c>
      <c r="Z13" s="1" t="s">
        <v>31</v>
      </c>
      <c r="AA13" s="1" t="s">
        <v>30</v>
      </c>
      <c r="AB13" s="1" t="s">
        <v>31</v>
      </c>
      <c r="AC13" s="20"/>
      <c r="AD13" s="1">
        <f t="shared" ref="AD13:AD71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11</v>
      </c>
      <c r="AE13" s="1">
        <f t="shared" si="1"/>
        <v>0</v>
      </c>
      <c r="AF13" s="1">
        <f t="shared" si="2"/>
        <v>16</v>
      </c>
      <c r="AG13" s="1">
        <f t="shared" si="3"/>
        <v>0</v>
      </c>
      <c r="AH13" s="1">
        <f t="shared" si="4"/>
        <v>0</v>
      </c>
      <c r="AI13" s="2">
        <f t="shared" si="0"/>
        <v>16</v>
      </c>
    </row>
    <row r="14" spans="1:38" s="21" customFormat="1">
      <c r="A14" s="19">
        <v>5</v>
      </c>
      <c r="B14" s="1" t="s">
        <v>30</v>
      </c>
      <c r="C14" s="1" t="s">
        <v>31</v>
      </c>
      <c r="D14" s="1" t="s">
        <v>30</v>
      </c>
      <c r="E14" s="1" t="s">
        <v>31</v>
      </c>
      <c r="F14" s="1" t="s">
        <v>30</v>
      </c>
      <c r="G14" s="1" t="s">
        <v>30</v>
      </c>
      <c r="H14" s="1" t="s">
        <v>31</v>
      </c>
      <c r="I14" s="1" t="s">
        <v>30</v>
      </c>
      <c r="J14" s="1" t="s">
        <v>30</v>
      </c>
      <c r="K14" s="1" t="s">
        <v>31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31</v>
      </c>
      <c r="R14" s="1" t="s">
        <v>31</v>
      </c>
      <c r="S14" s="1" t="s">
        <v>31</v>
      </c>
      <c r="T14" s="1" t="s">
        <v>31</v>
      </c>
      <c r="U14" s="1" t="s">
        <v>30</v>
      </c>
      <c r="V14" s="1" t="s">
        <v>31</v>
      </c>
      <c r="W14" s="1" t="s">
        <v>31</v>
      </c>
      <c r="X14" s="1" t="s">
        <v>30</v>
      </c>
      <c r="Y14" s="1" t="s">
        <v>30</v>
      </c>
      <c r="Z14" s="1" t="s">
        <v>31</v>
      </c>
      <c r="AA14" s="1" t="s">
        <v>30</v>
      </c>
      <c r="AB14" s="1" t="s">
        <v>31</v>
      </c>
      <c r="AC14" s="20"/>
      <c r="AD14" s="1">
        <f t="shared" si="5"/>
        <v>11</v>
      </c>
      <c r="AE14" s="1">
        <f t="shared" si="1"/>
        <v>0</v>
      </c>
      <c r="AF14" s="1">
        <f t="shared" si="2"/>
        <v>16</v>
      </c>
      <c r="AG14" s="1">
        <f t="shared" si="3"/>
        <v>0</v>
      </c>
      <c r="AH14" s="1">
        <f t="shared" si="4"/>
        <v>0</v>
      </c>
      <c r="AI14" s="2">
        <f t="shared" si="0"/>
        <v>16</v>
      </c>
    </row>
    <row r="15" spans="1:38" s="21" customFormat="1">
      <c r="A15" s="19">
        <v>6</v>
      </c>
      <c r="B15" s="1" t="s">
        <v>30</v>
      </c>
      <c r="C15" s="1" t="s">
        <v>31</v>
      </c>
      <c r="D15" s="1" t="s">
        <v>30</v>
      </c>
      <c r="E15" s="1" t="s">
        <v>31</v>
      </c>
      <c r="F15" s="1" t="s">
        <v>30</v>
      </c>
      <c r="G15" s="1" t="s">
        <v>30</v>
      </c>
      <c r="H15" s="1" t="s">
        <v>31</v>
      </c>
      <c r="I15" s="1" t="s">
        <v>30</v>
      </c>
      <c r="J15" s="1" t="s">
        <v>30</v>
      </c>
      <c r="K15" s="1" t="s">
        <v>31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31</v>
      </c>
      <c r="R15" s="1" t="s">
        <v>31</v>
      </c>
      <c r="S15" s="1" t="s">
        <v>31</v>
      </c>
      <c r="T15" s="1" t="s">
        <v>31</v>
      </c>
      <c r="U15" s="1" t="s">
        <v>30</v>
      </c>
      <c r="V15" s="1" t="s">
        <v>31</v>
      </c>
      <c r="W15" s="1" t="s">
        <v>31</v>
      </c>
      <c r="X15" s="1" t="s">
        <v>30</v>
      </c>
      <c r="Y15" s="1" t="s">
        <v>30</v>
      </c>
      <c r="Z15" s="1" t="s">
        <v>31</v>
      </c>
      <c r="AA15" s="1" t="s">
        <v>30</v>
      </c>
      <c r="AB15" s="1" t="s">
        <v>31</v>
      </c>
      <c r="AC15" s="20"/>
      <c r="AD15" s="1">
        <f t="shared" si="5"/>
        <v>11</v>
      </c>
      <c r="AE15" s="1">
        <f t="shared" si="1"/>
        <v>0</v>
      </c>
      <c r="AF15" s="1">
        <f t="shared" si="2"/>
        <v>16</v>
      </c>
      <c r="AG15" s="1">
        <f t="shared" si="3"/>
        <v>0</v>
      </c>
      <c r="AH15" s="1">
        <f t="shared" si="4"/>
        <v>0</v>
      </c>
      <c r="AI15" s="2">
        <f t="shared" si="0"/>
        <v>16</v>
      </c>
    </row>
    <row r="16" spans="1:38" s="21" customFormat="1">
      <c r="A16" s="19">
        <v>7</v>
      </c>
      <c r="B16" s="1" t="s">
        <v>30</v>
      </c>
      <c r="C16" s="1" t="s">
        <v>31</v>
      </c>
      <c r="D16" s="1" t="s">
        <v>30</v>
      </c>
      <c r="E16" s="1" t="s">
        <v>31</v>
      </c>
      <c r="F16" s="1" t="s">
        <v>30</v>
      </c>
      <c r="G16" s="1" t="s">
        <v>30</v>
      </c>
      <c r="H16" s="1" t="s">
        <v>31</v>
      </c>
      <c r="I16" s="1" t="s">
        <v>30</v>
      </c>
      <c r="J16" s="1" t="s">
        <v>30</v>
      </c>
      <c r="K16" s="1" t="s">
        <v>31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31</v>
      </c>
      <c r="R16" s="1" t="s">
        <v>31</v>
      </c>
      <c r="S16" s="1" t="s">
        <v>31</v>
      </c>
      <c r="T16" s="1" t="s">
        <v>31</v>
      </c>
      <c r="U16" s="1" t="s">
        <v>30</v>
      </c>
      <c r="V16" s="1" t="s">
        <v>31</v>
      </c>
      <c r="W16" s="1" t="s">
        <v>31</v>
      </c>
      <c r="X16" s="1" t="s">
        <v>30</v>
      </c>
      <c r="Y16" s="1" t="s">
        <v>30</v>
      </c>
      <c r="Z16" s="1" t="s">
        <v>31</v>
      </c>
      <c r="AA16" s="1" t="s">
        <v>30</v>
      </c>
      <c r="AB16" s="1" t="s">
        <v>31</v>
      </c>
      <c r="AC16" s="20"/>
      <c r="AD16" s="1">
        <f t="shared" si="5"/>
        <v>11</v>
      </c>
      <c r="AE16" s="1">
        <f t="shared" si="1"/>
        <v>0</v>
      </c>
      <c r="AF16" s="1">
        <f t="shared" si="2"/>
        <v>16</v>
      </c>
      <c r="AG16" s="1">
        <f t="shared" si="3"/>
        <v>0</v>
      </c>
      <c r="AH16" s="1">
        <f t="shared" si="4"/>
        <v>0</v>
      </c>
      <c r="AI16" s="2">
        <f t="shared" si="0"/>
        <v>16</v>
      </c>
    </row>
    <row r="17" spans="1:35" s="21" customFormat="1" hidden="1">
      <c r="A17" s="19"/>
      <c r="B17" s="1" t="s">
        <v>30</v>
      </c>
      <c r="C17" s="1"/>
      <c r="D17" s="1" t="s">
        <v>30</v>
      </c>
      <c r="E17" s="1"/>
      <c r="F17" s="1" t="s">
        <v>30</v>
      </c>
      <c r="G17" s="1" t="s">
        <v>30</v>
      </c>
      <c r="H17" s="1"/>
      <c r="I17" s="1" t="s">
        <v>30</v>
      </c>
      <c r="J17" s="1" t="s">
        <v>30</v>
      </c>
      <c r="K17" s="1"/>
      <c r="L17" s="1"/>
      <c r="M17" s="1"/>
      <c r="N17" s="1"/>
      <c r="O17" s="1" t="s">
        <v>30</v>
      </c>
      <c r="P17" s="1"/>
      <c r="Q17" s="1"/>
      <c r="R17" s="1"/>
      <c r="S17" s="1"/>
      <c r="T17" s="1"/>
      <c r="U17" s="1" t="s">
        <v>30</v>
      </c>
      <c r="V17" s="1"/>
      <c r="W17" s="1"/>
      <c r="X17" s="1" t="s">
        <v>30</v>
      </c>
      <c r="Y17" s="1" t="s">
        <v>30</v>
      </c>
      <c r="Z17" s="1"/>
      <c r="AA17" s="1" t="s">
        <v>30</v>
      </c>
      <c r="AB17" s="1"/>
      <c r="AC17" s="20"/>
      <c r="AD17" s="1">
        <f t="shared" si="5"/>
        <v>11</v>
      </c>
      <c r="AE17" s="1">
        <f t="shared" si="1"/>
        <v>0</v>
      </c>
      <c r="AF17" s="1">
        <f t="shared" si="2"/>
        <v>0</v>
      </c>
      <c r="AG17" s="1">
        <f t="shared" si="3"/>
        <v>0</v>
      </c>
      <c r="AH17" s="1">
        <f t="shared" si="4"/>
        <v>0</v>
      </c>
      <c r="AI17" s="2">
        <f t="shared" si="0"/>
        <v>0</v>
      </c>
    </row>
    <row r="18" spans="1:35" s="21" customFormat="1" hidden="1">
      <c r="A18" s="19"/>
      <c r="B18" s="1" t="s">
        <v>30</v>
      </c>
      <c r="C18" s="1"/>
      <c r="D18" s="1" t="s">
        <v>30</v>
      </c>
      <c r="E18" s="1"/>
      <c r="F18" s="1" t="s">
        <v>30</v>
      </c>
      <c r="G18" s="1" t="s">
        <v>30</v>
      </c>
      <c r="H18" s="1"/>
      <c r="I18" s="1" t="s">
        <v>30</v>
      </c>
      <c r="J18" s="1" t="s">
        <v>30</v>
      </c>
      <c r="K18" s="1"/>
      <c r="L18" s="1"/>
      <c r="M18" s="1"/>
      <c r="N18" s="1"/>
      <c r="O18" s="1" t="s">
        <v>30</v>
      </c>
      <c r="P18" s="1"/>
      <c r="Q18" s="1"/>
      <c r="R18" s="1"/>
      <c r="S18" s="1"/>
      <c r="T18" s="1"/>
      <c r="U18" s="1" t="s">
        <v>30</v>
      </c>
      <c r="V18" s="1"/>
      <c r="W18" s="1"/>
      <c r="X18" s="1" t="s">
        <v>30</v>
      </c>
      <c r="Y18" s="1" t="s">
        <v>30</v>
      </c>
      <c r="Z18" s="1"/>
      <c r="AA18" s="1" t="s">
        <v>30</v>
      </c>
      <c r="AB18" s="1"/>
      <c r="AC18" s="20"/>
      <c r="AD18" s="1">
        <f t="shared" si="5"/>
        <v>11</v>
      </c>
      <c r="AE18" s="1">
        <f t="shared" si="1"/>
        <v>0</v>
      </c>
      <c r="AF18" s="1">
        <f t="shared" si="2"/>
        <v>0</v>
      </c>
      <c r="AG18" s="1">
        <f t="shared" si="3"/>
        <v>0</v>
      </c>
      <c r="AH18" s="1">
        <f t="shared" si="4"/>
        <v>0</v>
      </c>
      <c r="AI18" s="2">
        <f t="shared" si="0"/>
        <v>0</v>
      </c>
    </row>
    <row r="19" spans="1:35" s="21" customFormat="1" hidden="1">
      <c r="A19" s="19"/>
      <c r="B19" s="1" t="s">
        <v>30</v>
      </c>
      <c r="C19" s="1"/>
      <c r="D19" s="1" t="s">
        <v>30</v>
      </c>
      <c r="E19" s="1"/>
      <c r="F19" s="1" t="s">
        <v>30</v>
      </c>
      <c r="G19" s="1" t="s">
        <v>30</v>
      </c>
      <c r="H19" s="1"/>
      <c r="I19" s="1" t="s">
        <v>30</v>
      </c>
      <c r="J19" s="1" t="s">
        <v>30</v>
      </c>
      <c r="K19" s="1"/>
      <c r="L19" s="1"/>
      <c r="M19" s="1"/>
      <c r="N19" s="1"/>
      <c r="O19" s="1" t="s">
        <v>30</v>
      </c>
      <c r="P19" s="1"/>
      <c r="Q19" s="1"/>
      <c r="R19" s="1"/>
      <c r="S19" s="1"/>
      <c r="T19" s="1"/>
      <c r="U19" s="1" t="s">
        <v>30</v>
      </c>
      <c r="V19" s="1"/>
      <c r="W19" s="1"/>
      <c r="X19" s="1" t="s">
        <v>30</v>
      </c>
      <c r="Y19" s="1" t="s">
        <v>30</v>
      </c>
      <c r="Z19" s="1"/>
      <c r="AA19" s="1" t="s">
        <v>30</v>
      </c>
      <c r="AB19" s="1"/>
      <c r="AC19" s="20"/>
      <c r="AD19" s="1">
        <f t="shared" si="5"/>
        <v>11</v>
      </c>
      <c r="AE19" s="1">
        <f t="shared" si="1"/>
        <v>0</v>
      </c>
      <c r="AF19" s="1">
        <f t="shared" si="2"/>
        <v>0</v>
      </c>
      <c r="AG19" s="1">
        <f t="shared" si="3"/>
        <v>0</v>
      </c>
      <c r="AH19" s="1">
        <f t="shared" si="4"/>
        <v>0</v>
      </c>
      <c r="AI19" s="2">
        <f t="shared" si="0"/>
        <v>0</v>
      </c>
    </row>
    <row r="20" spans="1:35" s="21" customFormat="1" hidden="1">
      <c r="A20" s="19"/>
      <c r="B20" s="1" t="s">
        <v>30</v>
      </c>
      <c r="C20" s="1"/>
      <c r="D20" s="1" t="s">
        <v>30</v>
      </c>
      <c r="E20" s="1"/>
      <c r="F20" s="1" t="s">
        <v>30</v>
      </c>
      <c r="G20" s="1" t="s">
        <v>30</v>
      </c>
      <c r="H20" s="1"/>
      <c r="I20" s="1" t="s">
        <v>30</v>
      </c>
      <c r="J20" s="1" t="s">
        <v>30</v>
      </c>
      <c r="K20" s="1"/>
      <c r="L20" s="1"/>
      <c r="M20" s="1"/>
      <c r="N20" s="1"/>
      <c r="O20" s="1" t="s">
        <v>30</v>
      </c>
      <c r="P20" s="1"/>
      <c r="Q20" s="1"/>
      <c r="R20" s="1"/>
      <c r="S20" s="1"/>
      <c r="T20" s="1"/>
      <c r="U20" s="1" t="s">
        <v>30</v>
      </c>
      <c r="V20" s="1"/>
      <c r="W20" s="1"/>
      <c r="X20" s="1" t="s">
        <v>30</v>
      </c>
      <c r="Y20" s="1" t="s">
        <v>30</v>
      </c>
      <c r="Z20" s="1"/>
      <c r="AA20" s="1" t="s">
        <v>30</v>
      </c>
      <c r="AB20" s="1"/>
      <c r="AC20" s="20"/>
      <c r="AD20" s="1">
        <f t="shared" si="5"/>
        <v>11</v>
      </c>
      <c r="AE20" s="1">
        <f t="shared" si="1"/>
        <v>0</v>
      </c>
      <c r="AF20" s="1">
        <f t="shared" si="2"/>
        <v>0</v>
      </c>
      <c r="AG20" s="1">
        <f t="shared" si="3"/>
        <v>0</v>
      </c>
      <c r="AH20" s="1">
        <f t="shared" si="4"/>
        <v>0</v>
      </c>
      <c r="AI20" s="2">
        <f t="shared" si="0"/>
        <v>0</v>
      </c>
    </row>
    <row r="21" spans="1:35" s="21" customFormat="1" hidden="1">
      <c r="A21" s="19"/>
      <c r="B21" s="1" t="s">
        <v>30</v>
      </c>
      <c r="C21" s="1"/>
      <c r="D21" s="1" t="s">
        <v>30</v>
      </c>
      <c r="E21" s="1"/>
      <c r="F21" s="1" t="s">
        <v>30</v>
      </c>
      <c r="G21" s="1" t="s">
        <v>30</v>
      </c>
      <c r="H21" s="1"/>
      <c r="I21" s="1" t="s">
        <v>30</v>
      </c>
      <c r="J21" s="1" t="s">
        <v>30</v>
      </c>
      <c r="K21" s="1"/>
      <c r="L21" s="1"/>
      <c r="M21" s="1"/>
      <c r="N21" s="1"/>
      <c r="O21" s="1" t="s">
        <v>30</v>
      </c>
      <c r="P21" s="1"/>
      <c r="Q21" s="1"/>
      <c r="R21" s="1"/>
      <c r="S21" s="1"/>
      <c r="T21" s="1"/>
      <c r="U21" s="1" t="s">
        <v>30</v>
      </c>
      <c r="V21" s="1"/>
      <c r="W21" s="1"/>
      <c r="X21" s="1" t="s">
        <v>30</v>
      </c>
      <c r="Y21" s="1" t="s">
        <v>30</v>
      </c>
      <c r="Z21" s="1"/>
      <c r="AA21" s="1" t="s">
        <v>30</v>
      </c>
      <c r="AB21" s="1"/>
      <c r="AC21" s="20"/>
      <c r="AD21" s="1">
        <f t="shared" si="5"/>
        <v>11</v>
      </c>
      <c r="AE21" s="1">
        <f t="shared" si="1"/>
        <v>0</v>
      </c>
      <c r="AF21" s="1">
        <f t="shared" si="2"/>
        <v>0</v>
      </c>
      <c r="AG21" s="1">
        <f t="shared" si="3"/>
        <v>0</v>
      </c>
      <c r="AH21" s="1">
        <f t="shared" si="4"/>
        <v>0</v>
      </c>
      <c r="AI21" s="2">
        <f t="shared" si="0"/>
        <v>0</v>
      </c>
    </row>
    <row r="22" spans="1:35" s="21" customFormat="1" hidden="1">
      <c r="A22" s="19"/>
      <c r="B22" s="1" t="s">
        <v>30</v>
      </c>
      <c r="C22" s="1"/>
      <c r="D22" s="1" t="s">
        <v>30</v>
      </c>
      <c r="E22" s="1"/>
      <c r="F22" s="1" t="s">
        <v>30</v>
      </c>
      <c r="G22" s="1" t="s">
        <v>30</v>
      </c>
      <c r="H22" s="1"/>
      <c r="I22" s="1" t="s">
        <v>30</v>
      </c>
      <c r="J22" s="1" t="s">
        <v>30</v>
      </c>
      <c r="K22" s="1"/>
      <c r="L22" s="1"/>
      <c r="M22" s="1"/>
      <c r="N22" s="1"/>
      <c r="O22" s="1" t="s">
        <v>30</v>
      </c>
      <c r="P22" s="1"/>
      <c r="Q22" s="1"/>
      <c r="R22" s="1"/>
      <c r="S22" s="1"/>
      <c r="T22" s="1"/>
      <c r="U22" s="1" t="s">
        <v>30</v>
      </c>
      <c r="V22" s="1"/>
      <c r="W22" s="1"/>
      <c r="X22" s="1" t="s">
        <v>30</v>
      </c>
      <c r="Y22" s="1" t="s">
        <v>30</v>
      </c>
      <c r="Z22" s="1"/>
      <c r="AA22" s="1" t="s">
        <v>30</v>
      </c>
      <c r="AB22" s="1"/>
      <c r="AC22" s="20"/>
      <c r="AD22" s="1">
        <f t="shared" si="5"/>
        <v>11</v>
      </c>
      <c r="AE22" s="1">
        <f t="shared" si="1"/>
        <v>0</v>
      </c>
      <c r="AF22" s="1">
        <f t="shared" si="2"/>
        <v>0</v>
      </c>
      <c r="AG22" s="1">
        <f t="shared" si="3"/>
        <v>0</v>
      </c>
      <c r="AH22" s="1">
        <f t="shared" si="4"/>
        <v>0</v>
      </c>
      <c r="AI22" s="2">
        <f t="shared" si="0"/>
        <v>0</v>
      </c>
    </row>
    <row r="23" spans="1:35" s="21" customFormat="1" hidden="1">
      <c r="A23" s="19"/>
      <c r="B23" s="1" t="s">
        <v>30</v>
      </c>
      <c r="C23" s="1"/>
      <c r="D23" s="1" t="s">
        <v>30</v>
      </c>
      <c r="E23" s="1"/>
      <c r="F23" s="1" t="s">
        <v>30</v>
      </c>
      <c r="G23" s="1" t="s">
        <v>30</v>
      </c>
      <c r="H23" s="1"/>
      <c r="I23" s="1" t="s">
        <v>30</v>
      </c>
      <c r="J23" s="1" t="s">
        <v>30</v>
      </c>
      <c r="K23" s="1"/>
      <c r="L23" s="1"/>
      <c r="M23" s="1"/>
      <c r="N23" s="1"/>
      <c r="O23" s="1" t="s">
        <v>30</v>
      </c>
      <c r="P23" s="1"/>
      <c r="Q23" s="1"/>
      <c r="R23" s="1"/>
      <c r="S23" s="1"/>
      <c r="T23" s="1"/>
      <c r="U23" s="1" t="s">
        <v>30</v>
      </c>
      <c r="V23" s="1"/>
      <c r="W23" s="1"/>
      <c r="X23" s="1" t="s">
        <v>30</v>
      </c>
      <c r="Y23" s="1" t="s">
        <v>30</v>
      </c>
      <c r="Z23" s="1"/>
      <c r="AA23" s="1" t="s">
        <v>30</v>
      </c>
      <c r="AB23" s="1"/>
      <c r="AC23" s="20"/>
      <c r="AD23" s="1">
        <f t="shared" si="5"/>
        <v>11</v>
      </c>
      <c r="AE23" s="1">
        <f t="shared" si="1"/>
        <v>0</v>
      </c>
      <c r="AF23" s="1">
        <f t="shared" si="2"/>
        <v>0</v>
      </c>
      <c r="AG23" s="1">
        <f t="shared" si="3"/>
        <v>0</v>
      </c>
      <c r="AH23" s="1">
        <f t="shared" si="4"/>
        <v>0</v>
      </c>
      <c r="AI23" s="2">
        <f t="shared" si="0"/>
        <v>0</v>
      </c>
    </row>
    <row r="24" spans="1:35" s="21" customFormat="1" hidden="1">
      <c r="A24" s="19"/>
      <c r="B24" s="1" t="s">
        <v>30</v>
      </c>
      <c r="C24" s="1"/>
      <c r="D24" s="1" t="s">
        <v>30</v>
      </c>
      <c r="E24" s="1"/>
      <c r="F24" s="1" t="s">
        <v>30</v>
      </c>
      <c r="G24" s="1" t="s">
        <v>30</v>
      </c>
      <c r="H24" s="1"/>
      <c r="I24" s="1" t="s">
        <v>30</v>
      </c>
      <c r="J24" s="1" t="s">
        <v>30</v>
      </c>
      <c r="K24" s="1"/>
      <c r="L24" s="1"/>
      <c r="M24" s="1"/>
      <c r="N24" s="1"/>
      <c r="O24" s="1" t="s">
        <v>30</v>
      </c>
      <c r="P24" s="1"/>
      <c r="Q24" s="1"/>
      <c r="R24" s="1"/>
      <c r="S24" s="1"/>
      <c r="T24" s="1"/>
      <c r="U24" s="1" t="s">
        <v>30</v>
      </c>
      <c r="V24" s="1"/>
      <c r="W24" s="1"/>
      <c r="X24" s="1" t="s">
        <v>30</v>
      </c>
      <c r="Y24" s="1" t="s">
        <v>30</v>
      </c>
      <c r="Z24" s="1"/>
      <c r="AA24" s="1" t="s">
        <v>30</v>
      </c>
      <c r="AB24" s="1"/>
      <c r="AC24" s="20"/>
      <c r="AD24" s="1">
        <f t="shared" si="5"/>
        <v>11</v>
      </c>
      <c r="AE24" s="1">
        <f t="shared" si="1"/>
        <v>0</v>
      </c>
      <c r="AF24" s="1">
        <f t="shared" si="2"/>
        <v>0</v>
      </c>
      <c r="AG24" s="1">
        <f t="shared" si="3"/>
        <v>0</v>
      </c>
      <c r="AH24" s="1">
        <f t="shared" si="4"/>
        <v>0</v>
      </c>
      <c r="AI24" s="2">
        <f t="shared" si="0"/>
        <v>0</v>
      </c>
    </row>
    <row r="25" spans="1:35" s="21" customFormat="1" hidden="1">
      <c r="A25" s="19"/>
      <c r="B25" s="1" t="s">
        <v>30</v>
      </c>
      <c r="C25" s="1"/>
      <c r="D25" s="1" t="s">
        <v>30</v>
      </c>
      <c r="E25" s="1"/>
      <c r="F25" s="1" t="s">
        <v>30</v>
      </c>
      <c r="G25" s="1" t="s">
        <v>30</v>
      </c>
      <c r="H25" s="1"/>
      <c r="I25" s="1" t="s">
        <v>30</v>
      </c>
      <c r="J25" s="1" t="s">
        <v>30</v>
      </c>
      <c r="K25" s="1"/>
      <c r="L25" s="1"/>
      <c r="M25" s="1"/>
      <c r="N25" s="1"/>
      <c r="O25" s="1" t="s">
        <v>30</v>
      </c>
      <c r="P25" s="1"/>
      <c r="Q25" s="1"/>
      <c r="R25" s="1"/>
      <c r="S25" s="1"/>
      <c r="T25" s="1"/>
      <c r="U25" s="1" t="s">
        <v>30</v>
      </c>
      <c r="V25" s="1"/>
      <c r="W25" s="1"/>
      <c r="X25" s="1" t="s">
        <v>30</v>
      </c>
      <c r="Y25" s="1" t="s">
        <v>30</v>
      </c>
      <c r="Z25" s="1"/>
      <c r="AA25" s="1" t="s">
        <v>30</v>
      </c>
      <c r="AB25" s="1"/>
      <c r="AC25" s="20"/>
      <c r="AD25" s="1">
        <f t="shared" si="5"/>
        <v>11</v>
      </c>
      <c r="AE25" s="1">
        <f t="shared" si="1"/>
        <v>0</v>
      </c>
      <c r="AF25" s="1">
        <f t="shared" si="2"/>
        <v>0</v>
      </c>
      <c r="AG25" s="1">
        <f t="shared" si="3"/>
        <v>0</v>
      </c>
      <c r="AH25" s="1">
        <f t="shared" si="4"/>
        <v>0</v>
      </c>
      <c r="AI25" s="2">
        <f t="shared" si="0"/>
        <v>0</v>
      </c>
    </row>
    <row r="26" spans="1:35" s="21" customFormat="1" hidden="1">
      <c r="A26" s="19"/>
      <c r="B26" s="1" t="s">
        <v>30</v>
      </c>
      <c r="C26" s="1"/>
      <c r="D26" s="1" t="s">
        <v>30</v>
      </c>
      <c r="E26" s="1"/>
      <c r="F26" s="1" t="s">
        <v>30</v>
      </c>
      <c r="G26" s="1" t="s">
        <v>30</v>
      </c>
      <c r="H26" s="1"/>
      <c r="I26" s="1" t="s">
        <v>30</v>
      </c>
      <c r="J26" s="1" t="s">
        <v>30</v>
      </c>
      <c r="K26" s="1"/>
      <c r="L26" s="1"/>
      <c r="M26" s="1"/>
      <c r="N26" s="1"/>
      <c r="O26" s="1" t="s">
        <v>30</v>
      </c>
      <c r="P26" s="1"/>
      <c r="Q26" s="1"/>
      <c r="R26" s="1"/>
      <c r="S26" s="1"/>
      <c r="T26" s="1"/>
      <c r="U26" s="1" t="s">
        <v>30</v>
      </c>
      <c r="V26" s="1"/>
      <c r="W26" s="1"/>
      <c r="X26" s="1" t="s">
        <v>30</v>
      </c>
      <c r="Y26" s="1" t="s">
        <v>30</v>
      </c>
      <c r="Z26" s="1"/>
      <c r="AA26" s="1" t="s">
        <v>30</v>
      </c>
      <c r="AB26" s="1"/>
      <c r="AC26" s="20"/>
      <c r="AD26" s="1">
        <f t="shared" si="5"/>
        <v>11</v>
      </c>
      <c r="AE26" s="1">
        <f t="shared" si="1"/>
        <v>0</v>
      </c>
      <c r="AF26" s="1">
        <f t="shared" si="2"/>
        <v>0</v>
      </c>
      <c r="AG26" s="1">
        <f t="shared" si="3"/>
        <v>0</v>
      </c>
      <c r="AH26" s="1">
        <f t="shared" si="4"/>
        <v>0</v>
      </c>
      <c r="AI26" s="2">
        <f t="shared" si="0"/>
        <v>0</v>
      </c>
    </row>
    <row r="27" spans="1:35" s="21" customFormat="1" hidden="1">
      <c r="A27" s="19"/>
      <c r="B27" s="1" t="s">
        <v>30</v>
      </c>
      <c r="C27" s="1"/>
      <c r="D27" s="1" t="s">
        <v>30</v>
      </c>
      <c r="E27" s="1"/>
      <c r="F27" s="1" t="s">
        <v>30</v>
      </c>
      <c r="G27" s="1" t="s">
        <v>30</v>
      </c>
      <c r="H27" s="1"/>
      <c r="I27" s="1" t="s">
        <v>30</v>
      </c>
      <c r="J27" s="1" t="s">
        <v>30</v>
      </c>
      <c r="K27" s="1"/>
      <c r="L27" s="1"/>
      <c r="M27" s="1"/>
      <c r="N27" s="1"/>
      <c r="O27" s="1" t="s">
        <v>30</v>
      </c>
      <c r="P27" s="1"/>
      <c r="Q27" s="1"/>
      <c r="R27" s="1"/>
      <c r="S27" s="1"/>
      <c r="T27" s="1"/>
      <c r="U27" s="1" t="s">
        <v>30</v>
      </c>
      <c r="V27" s="1"/>
      <c r="W27" s="1"/>
      <c r="X27" s="1" t="s">
        <v>30</v>
      </c>
      <c r="Y27" s="1" t="s">
        <v>30</v>
      </c>
      <c r="Z27" s="1"/>
      <c r="AA27" s="1" t="s">
        <v>30</v>
      </c>
      <c r="AB27" s="1"/>
      <c r="AC27" s="20"/>
      <c r="AD27" s="1">
        <f t="shared" si="5"/>
        <v>11</v>
      </c>
      <c r="AE27" s="1">
        <f t="shared" si="1"/>
        <v>0</v>
      </c>
      <c r="AF27" s="1">
        <f t="shared" si="2"/>
        <v>0</v>
      </c>
      <c r="AG27" s="1">
        <f t="shared" si="3"/>
        <v>0</v>
      </c>
      <c r="AH27" s="1">
        <f t="shared" si="4"/>
        <v>0</v>
      </c>
      <c r="AI27" s="2">
        <f t="shared" si="0"/>
        <v>0</v>
      </c>
    </row>
    <row r="28" spans="1:35" s="21" customFormat="1" hidden="1">
      <c r="A28" s="19"/>
      <c r="B28" s="1" t="s">
        <v>30</v>
      </c>
      <c r="C28" s="1"/>
      <c r="D28" s="1" t="s">
        <v>30</v>
      </c>
      <c r="E28" s="1"/>
      <c r="F28" s="1" t="s">
        <v>30</v>
      </c>
      <c r="G28" s="1" t="s">
        <v>30</v>
      </c>
      <c r="H28" s="1"/>
      <c r="I28" s="1" t="s">
        <v>30</v>
      </c>
      <c r="J28" s="1" t="s">
        <v>30</v>
      </c>
      <c r="K28" s="1"/>
      <c r="L28" s="1"/>
      <c r="M28" s="1"/>
      <c r="N28" s="1"/>
      <c r="O28" s="1" t="s">
        <v>30</v>
      </c>
      <c r="P28" s="1"/>
      <c r="Q28" s="1"/>
      <c r="R28" s="1"/>
      <c r="S28" s="1"/>
      <c r="T28" s="1"/>
      <c r="U28" s="1" t="s">
        <v>30</v>
      </c>
      <c r="V28" s="1"/>
      <c r="W28" s="1"/>
      <c r="X28" s="1" t="s">
        <v>30</v>
      </c>
      <c r="Y28" s="1" t="s">
        <v>30</v>
      </c>
      <c r="Z28" s="1"/>
      <c r="AA28" s="1" t="s">
        <v>30</v>
      </c>
      <c r="AB28" s="1"/>
      <c r="AC28" s="20"/>
      <c r="AD28" s="1">
        <f t="shared" si="5"/>
        <v>11</v>
      </c>
      <c r="AE28" s="1">
        <f t="shared" si="1"/>
        <v>0</v>
      </c>
      <c r="AF28" s="1">
        <f t="shared" si="2"/>
        <v>0</v>
      </c>
      <c r="AG28" s="1">
        <f t="shared" si="3"/>
        <v>0</v>
      </c>
      <c r="AH28" s="1">
        <f t="shared" si="4"/>
        <v>0</v>
      </c>
      <c r="AI28" s="2">
        <f t="shared" si="0"/>
        <v>0</v>
      </c>
    </row>
    <row r="29" spans="1:35" s="21" customFormat="1" hidden="1">
      <c r="A29" s="19"/>
      <c r="B29" s="1" t="s">
        <v>30</v>
      </c>
      <c r="C29" s="1"/>
      <c r="D29" s="1" t="s">
        <v>30</v>
      </c>
      <c r="E29" s="1"/>
      <c r="F29" s="1" t="s">
        <v>30</v>
      </c>
      <c r="G29" s="1" t="s">
        <v>30</v>
      </c>
      <c r="H29" s="1"/>
      <c r="I29" s="1" t="s">
        <v>30</v>
      </c>
      <c r="J29" s="1" t="s">
        <v>30</v>
      </c>
      <c r="K29" s="1"/>
      <c r="L29" s="1"/>
      <c r="M29" s="1"/>
      <c r="N29" s="1"/>
      <c r="O29" s="1" t="s">
        <v>30</v>
      </c>
      <c r="P29" s="1"/>
      <c r="Q29" s="1"/>
      <c r="R29" s="1"/>
      <c r="S29" s="1"/>
      <c r="T29" s="1"/>
      <c r="U29" s="1" t="s">
        <v>30</v>
      </c>
      <c r="V29" s="1"/>
      <c r="W29" s="1"/>
      <c r="X29" s="1" t="s">
        <v>30</v>
      </c>
      <c r="Y29" s="1" t="s">
        <v>30</v>
      </c>
      <c r="Z29" s="1"/>
      <c r="AA29" s="1" t="s">
        <v>30</v>
      </c>
      <c r="AB29" s="1"/>
      <c r="AC29" s="20"/>
      <c r="AD29" s="1">
        <f t="shared" si="5"/>
        <v>11</v>
      </c>
      <c r="AE29" s="1">
        <f t="shared" si="1"/>
        <v>0</v>
      </c>
      <c r="AF29" s="1">
        <f t="shared" si="2"/>
        <v>0</v>
      </c>
      <c r="AG29" s="1">
        <f t="shared" si="3"/>
        <v>0</v>
      </c>
      <c r="AH29" s="1">
        <f t="shared" si="4"/>
        <v>0</v>
      </c>
      <c r="AI29" s="2">
        <f t="shared" si="0"/>
        <v>0</v>
      </c>
    </row>
    <row r="30" spans="1:35" s="21" customFormat="1" hidden="1">
      <c r="A30" s="19"/>
      <c r="B30" s="1" t="s">
        <v>30</v>
      </c>
      <c r="C30" s="1"/>
      <c r="D30" s="1" t="s">
        <v>30</v>
      </c>
      <c r="E30" s="1"/>
      <c r="F30" s="1" t="s">
        <v>30</v>
      </c>
      <c r="G30" s="1" t="s">
        <v>30</v>
      </c>
      <c r="H30" s="1"/>
      <c r="I30" s="1" t="s">
        <v>30</v>
      </c>
      <c r="J30" s="1" t="s">
        <v>30</v>
      </c>
      <c r="K30" s="1"/>
      <c r="L30" s="1"/>
      <c r="M30" s="1"/>
      <c r="N30" s="1"/>
      <c r="O30" s="1" t="s">
        <v>30</v>
      </c>
      <c r="P30" s="1"/>
      <c r="Q30" s="1"/>
      <c r="R30" s="1"/>
      <c r="S30" s="1"/>
      <c r="T30" s="1"/>
      <c r="U30" s="1" t="s">
        <v>30</v>
      </c>
      <c r="V30" s="1"/>
      <c r="W30" s="1"/>
      <c r="X30" s="1" t="s">
        <v>30</v>
      </c>
      <c r="Y30" s="1" t="s">
        <v>30</v>
      </c>
      <c r="Z30" s="1"/>
      <c r="AA30" s="1" t="s">
        <v>30</v>
      </c>
      <c r="AB30" s="1"/>
      <c r="AC30" s="20"/>
      <c r="AD30" s="1">
        <f t="shared" si="5"/>
        <v>11</v>
      </c>
      <c r="AE30" s="1">
        <f t="shared" si="1"/>
        <v>0</v>
      </c>
      <c r="AF30" s="1">
        <f t="shared" si="2"/>
        <v>0</v>
      </c>
      <c r="AG30" s="1">
        <f t="shared" si="3"/>
        <v>0</v>
      </c>
      <c r="AH30" s="1">
        <f t="shared" si="4"/>
        <v>0</v>
      </c>
      <c r="AI30" s="2">
        <f t="shared" si="0"/>
        <v>0</v>
      </c>
    </row>
    <row r="31" spans="1:35" s="21" customFormat="1" hidden="1">
      <c r="A31" s="19"/>
      <c r="B31" s="1" t="s">
        <v>30</v>
      </c>
      <c r="C31" s="1"/>
      <c r="D31" s="1" t="s">
        <v>30</v>
      </c>
      <c r="E31" s="1"/>
      <c r="F31" s="1" t="s">
        <v>30</v>
      </c>
      <c r="G31" s="1" t="s">
        <v>30</v>
      </c>
      <c r="H31" s="1"/>
      <c r="I31" s="1" t="s">
        <v>30</v>
      </c>
      <c r="J31" s="1" t="s">
        <v>30</v>
      </c>
      <c r="K31" s="1"/>
      <c r="L31" s="1"/>
      <c r="M31" s="1"/>
      <c r="N31" s="1"/>
      <c r="O31" s="1" t="s">
        <v>30</v>
      </c>
      <c r="P31" s="1"/>
      <c r="Q31" s="1"/>
      <c r="R31" s="1"/>
      <c r="S31" s="1"/>
      <c r="T31" s="1"/>
      <c r="U31" s="1" t="s">
        <v>30</v>
      </c>
      <c r="V31" s="1"/>
      <c r="W31" s="1"/>
      <c r="X31" s="1" t="s">
        <v>30</v>
      </c>
      <c r="Y31" s="1" t="s">
        <v>30</v>
      </c>
      <c r="Z31" s="1"/>
      <c r="AA31" s="1" t="s">
        <v>30</v>
      </c>
      <c r="AB31" s="1"/>
      <c r="AC31" s="20"/>
      <c r="AD31" s="1">
        <f t="shared" si="5"/>
        <v>11</v>
      </c>
      <c r="AE31" s="1">
        <f t="shared" si="1"/>
        <v>0</v>
      </c>
      <c r="AF31" s="1">
        <f t="shared" si="2"/>
        <v>0</v>
      </c>
      <c r="AG31" s="1">
        <f t="shared" si="3"/>
        <v>0</v>
      </c>
      <c r="AH31" s="1">
        <f t="shared" si="4"/>
        <v>0</v>
      </c>
      <c r="AI31" s="2">
        <f t="shared" si="0"/>
        <v>0</v>
      </c>
    </row>
    <row r="32" spans="1:35" s="21" customFormat="1" hidden="1">
      <c r="A32" s="19"/>
      <c r="B32" s="1" t="s">
        <v>30</v>
      </c>
      <c r="C32" s="1"/>
      <c r="D32" s="1" t="s">
        <v>30</v>
      </c>
      <c r="E32" s="1"/>
      <c r="F32" s="1" t="s">
        <v>30</v>
      </c>
      <c r="G32" s="1" t="s">
        <v>30</v>
      </c>
      <c r="H32" s="1"/>
      <c r="I32" s="1" t="s">
        <v>30</v>
      </c>
      <c r="J32" s="1" t="s">
        <v>30</v>
      </c>
      <c r="K32" s="1"/>
      <c r="L32" s="1"/>
      <c r="M32" s="1"/>
      <c r="N32" s="1"/>
      <c r="O32" s="1" t="s">
        <v>30</v>
      </c>
      <c r="P32" s="1"/>
      <c r="Q32" s="1"/>
      <c r="R32" s="1"/>
      <c r="S32" s="1"/>
      <c r="T32" s="1"/>
      <c r="U32" s="1" t="s">
        <v>30</v>
      </c>
      <c r="V32" s="1"/>
      <c r="W32" s="1"/>
      <c r="X32" s="1" t="s">
        <v>30</v>
      </c>
      <c r="Y32" s="1" t="s">
        <v>30</v>
      </c>
      <c r="Z32" s="1"/>
      <c r="AA32" s="1" t="s">
        <v>30</v>
      </c>
      <c r="AB32" s="1"/>
      <c r="AC32" s="20"/>
      <c r="AD32" s="1">
        <f t="shared" si="5"/>
        <v>11</v>
      </c>
      <c r="AE32" s="1">
        <f t="shared" si="1"/>
        <v>0</v>
      </c>
      <c r="AF32" s="1">
        <f t="shared" si="2"/>
        <v>0</v>
      </c>
      <c r="AG32" s="1">
        <f t="shared" si="3"/>
        <v>0</v>
      </c>
      <c r="AH32" s="1">
        <f t="shared" si="4"/>
        <v>0</v>
      </c>
      <c r="AI32" s="2">
        <f t="shared" si="0"/>
        <v>0</v>
      </c>
    </row>
    <row r="33" spans="1:35" s="21" customFormat="1" hidden="1">
      <c r="A33" s="19"/>
      <c r="B33" s="1" t="s">
        <v>30</v>
      </c>
      <c r="C33" s="1"/>
      <c r="D33" s="1" t="s">
        <v>30</v>
      </c>
      <c r="E33" s="1"/>
      <c r="F33" s="1" t="s">
        <v>30</v>
      </c>
      <c r="G33" s="1" t="s">
        <v>30</v>
      </c>
      <c r="H33" s="1"/>
      <c r="I33" s="1" t="s">
        <v>30</v>
      </c>
      <c r="J33" s="1" t="s">
        <v>30</v>
      </c>
      <c r="K33" s="1"/>
      <c r="L33" s="1"/>
      <c r="M33" s="1"/>
      <c r="N33" s="1"/>
      <c r="O33" s="1" t="s">
        <v>30</v>
      </c>
      <c r="P33" s="1"/>
      <c r="Q33" s="1"/>
      <c r="R33" s="1"/>
      <c r="S33" s="1"/>
      <c r="T33" s="1"/>
      <c r="U33" s="1" t="s">
        <v>30</v>
      </c>
      <c r="V33" s="1"/>
      <c r="W33" s="1"/>
      <c r="X33" s="1" t="s">
        <v>30</v>
      </c>
      <c r="Y33" s="1" t="s">
        <v>30</v>
      </c>
      <c r="Z33" s="1"/>
      <c r="AA33" s="1" t="s">
        <v>30</v>
      </c>
      <c r="AB33" s="1"/>
      <c r="AC33" s="20"/>
      <c r="AD33" s="1">
        <f t="shared" si="5"/>
        <v>11</v>
      </c>
      <c r="AE33" s="1">
        <f t="shared" si="1"/>
        <v>0</v>
      </c>
      <c r="AF33" s="1">
        <f t="shared" si="2"/>
        <v>0</v>
      </c>
      <c r="AG33" s="1">
        <f t="shared" si="3"/>
        <v>0</v>
      </c>
      <c r="AH33" s="1">
        <f t="shared" si="4"/>
        <v>0</v>
      </c>
      <c r="AI33" s="2">
        <f t="shared" si="0"/>
        <v>0</v>
      </c>
    </row>
    <row r="34" spans="1:35" s="21" customFormat="1" hidden="1">
      <c r="A34" s="19"/>
      <c r="B34" s="1" t="s">
        <v>30</v>
      </c>
      <c r="C34" s="1"/>
      <c r="D34" s="1" t="s">
        <v>30</v>
      </c>
      <c r="E34" s="1"/>
      <c r="F34" s="1" t="s">
        <v>30</v>
      </c>
      <c r="G34" s="1" t="s">
        <v>30</v>
      </c>
      <c r="H34" s="1"/>
      <c r="I34" s="1" t="s">
        <v>30</v>
      </c>
      <c r="J34" s="1" t="s">
        <v>30</v>
      </c>
      <c r="K34" s="1"/>
      <c r="L34" s="1"/>
      <c r="M34" s="1"/>
      <c r="N34" s="1"/>
      <c r="O34" s="1" t="s">
        <v>30</v>
      </c>
      <c r="P34" s="1"/>
      <c r="Q34" s="1"/>
      <c r="R34" s="1"/>
      <c r="S34" s="1"/>
      <c r="T34" s="1"/>
      <c r="U34" s="1" t="s">
        <v>30</v>
      </c>
      <c r="V34" s="1"/>
      <c r="W34" s="1"/>
      <c r="X34" s="1" t="s">
        <v>30</v>
      </c>
      <c r="Y34" s="1" t="s">
        <v>30</v>
      </c>
      <c r="Z34" s="1"/>
      <c r="AA34" s="1" t="s">
        <v>30</v>
      </c>
      <c r="AB34" s="1"/>
      <c r="AC34" s="20"/>
      <c r="AD34" s="1">
        <f t="shared" si="5"/>
        <v>11</v>
      </c>
      <c r="AE34" s="1">
        <f t="shared" si="1"/>
        <v>0</v>
      </c>
      <c r="AF34" s="1">
        <f t="shared" si="2"/>
        <v>0</v>
      </c>
      <c r="AG34" s="1">
        <f t="shared" si="3"/>
        <v>0</v>
      </c>
      <c r="AH34" s="1">
        <f t="shared" si="4"/>
        <v>0</v>
      </c>
      <c r="AI34" s="2">
        <f t="shared" si="0"/>
        <v>0</v>
      </c>
    </row>
    <row r="35" spans="1:35" s="21" customFormat="1" hidden="1">
      <c r="A35" s="19"/>
      <c r="B35" s="1" t="s">
        <v>30</v>
      </c>
      <c r="C35" s="1"/>
      <c r="D35" s="1" t="s">
        <v>30</v>
      </c>
      <c r="E35" s="1"/>
      <c r="F35" s="1" t="s">
        <v>30</v>
      </c>
      <c r="G35" s="1" t="s">
        <v>30</v>
      </c>
      <c r="H35" s="1"/>
      <c r="I35" s="1" t="s">
        <v>30</v>
      </c>
      <c r="J35" s="1" t="s">
        <v>30</v>
      </c>
      <c r="K35" s="1"/>
      <c r="L35" s="1"/>
      <c r="M35" s="1"/>
      <c r="N35" s="1"/>
      <c r="O35" s="1" t="s">
        <v>30</v>
      </c>
      <c r="P35" s="1"/>
      <c r="Q35" s="1"/>
      <c r="R35" s="1"/>
      <c r="S35" s="1"/>
      <c r="T35" s="1"/>
      <c r="U35" s="1" t="s">
        <v>30</v>
      </c>
      <c r="V35" s="1"/>
      <c r="W35" s="1"/>
      <c r="X35" s="1" t="s">
        <v>30</v>
      </c>
      <c r="Y35" s="1" t="s">
        <v>30</v>
      </c>
      <c r="Z35" s="1"/>
      <c r="AA35" s="1" t="s">
        <v>30</v>
      </c>
      <c r="AB35" s="1"/>
      <c r="AC35" s="20"/>
      <c r="AD35" s="1">
        <f t="shared" si="5"/>
        <v>11</v>
      </c>
      <c r="AE35" s="1">
        <f t="shared" si="1"/>
        <v>0</v>
      </c>
      <c r="AF35" s="1">
        <f t="shared" si="2"/>
        <v>0</v>
      </c>
      <c r="AG35" s="1">
        <f t="shared" si="3"/>
        <v>0</v>
      </c>
      <c r="AH35" s="1">
        <f t="shared" si="4"/>
        <v>0</v>
      </c>
      <c r="AI35" s="2">
        <f t="shared" si="0"/>
        <v>0</v>
      </c>
    </row>
    <row r="36" spans="1:35" s="21" customFormat="1" hidden="1">
      <c r="A36" s="19"/>
      <c r="B36" s="1" t="s">
        <v>30</v>
      </c>
      <c r="C36" s="1"/>
      <c r="D36" s="1" t="s">
        <v>30</v>
      </c>
      <c r="E36" s="1"/>
      <c r="F36" s="1" t="s">
        <v>30</v>
      </c>
      <c r="G36" s="1" t="s">
        <v>30</v>
      </c>
      <c r="H36" s="1"/>
      <c r="I36" s="1" t="s">
        <v>30</v>
      </c>
      <c r="J36" s="1" t="s">
        <v>30</v>
      </c>
      <c r="K36" s="1"/>
      <c r="L36" s="1"/>
      <c r="M36" s="1"/>
      <c r="N36" s="1"/>
      <c r="O36" s="1" t="s">
        <v>30</v>
      </c>
      <c r="P36" s="1"/>
      <c r="Q36" s="1"/>
      <c r="R36" s="1"/>
      <c r="S36" s="1"/>
      <c r="T36" s="1"/>
      <c r="U36" s="1" t="s">
        <v>30</v>
      </c>
      <c r="V36" s="1"/>
      <c r="W36" s="1"/>
      <c r="X36" s="1" t="s">
        <v>30</v>
      </c>
      <c r="Y36" s="1" t="s">
        <v>30</v>
      </c>
      <c r="Z36" s="1"/>
      <c r="AA36" s="1" t="s">
        <v>30</v>
      </c>
      <c r="AB36" s="1"/>
      <c r="AC36" s="20"/>
      <c r="AD36" s="1">
        <f t="shared" si="5"/>
        <v>11</v>
      </c>
      <c r="AE36" s="1">
        <f t="shared" si="1"/>
        <v>0</v>
      </c>
      <c r="AF36" s="1">
        <f t="shared" si="2"/>
        <v>0</v>
      </c>
      <c r="AG36" s="1">
        <f t="shared" si="3"/>
        <v>0</v>
      </c>
      <c r="AH36" s="1">
        <f t="shared" si="4"/>
        <v>0</v>
      </c>
      <c r="AI36" s="2">
        <f t="shared" si="0"/>
        <v>0</v>
      </c>
    </row>
    <row r="37" spans="1:35" s="21" customFormat="1">
      <c r="A37" s="1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>
        <f t="shared" si="5"/>
        <v>0</v>
      </c>
      <c r="AE37" s="1">
        <f t="shared" si="1"/>
        <v>0</v>
      </c>
      <c r="AF37" s="1">
        <f t="shared" si="2"/>
        <v>0</v>
      </c>
      <c r="AG37" s="1">
        <f t="shared" si="3"/>
        <v>0</v>
      </c>
      <c r="AH37" s="1">
        <f t="shared" si="4"/>
        <v>0</v>
      </c>
      <c r="AI37" s="2">
        <f t="shared" si="0"/>
        <v>0</v>
      </c>
    </row>
    <row r="38" spans="1:35" s="21" customFormat="1">
      <c r="A38" s="1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>
        <f t="shared" si="5"/>
        <v>0</v>
      </c>
      <c r="AE38" s="1">
        <f t="shared" si="1"/>
        <v>0</v>
      </c>
      <c r="AF38" s="1">
        <f t="shared" si="2"/>
        <v>0</v>
      </c>
      <c r="AG38" s="1">
        <f t="shared" si="3"/>
        <v>0</v>
      </c>
      <c r="AH38" s="1">
        <f t="shared" si="4"/>
        <v>0</v>
      </c>
      <c r="AI38" s="2">
        <f t="shared" si="0"/>
        <v>0</v>
      </c>
    </row>
    <row r="39" spans="1:35" s="21" customFormat="1">
      <c r="A39" s="19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>
        <f t="shared" si="5"/>
        <v>0</v>
      </c>
      <c r="AE39" s="1">
        <f t="shared" si="1"/>
        <v>0</v>
      </c>
      <c r="AF39" s="1">
        <f t="shared" si="2"/>
        <v>0</v>
      </c>
      <c r="AG39" s="1">
        <f t="shared" si="3"/>
        <v>0</v>
      </c>
      <c r="AH39" s="1">
        <f t="shared" si="4"/>
        <v>0</v>
      </c>
      <c r="AI39" s="2">
        <f t="shared" si="0"/>
        <v>0</v>
      </c>
    </row>
    <row r="40" spans="1:35" s="21" customFormat="1">
      <c r="A40" s="19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>
        <f t="shared" si="5"/>
        <v>0</v>
      </c>
      <c r="AE40" s="1">
        <f t="shared" si="1"/>
        <v>0</v>
      </c>
      <c r="AF40" s="1">
        <f t="shared" si="2"/>
        <v>0</v>
      </c>
      <c r="AG40" s="1">
        <f t="shared" si="3"/>
        <v>0</v>
      </c>
      <c r="AH40" s="1">
        <f t="shared" si="4"/>
        <v>0</v>
      </c>
      <c r="AI40" s="2">
        <f t="shared" si="0"/>
        <v>0</v>
      </c>
    </row>
    <row r="41" spans="1:35" s="21" customFormat="1">
      <c r="A41" s="1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>
        <f t="shared" si="5"/>
        <v>0</v>
      </c>
      <c r="AE41" s="1">
        <f t="shared" si="1"/>
        <v>0</v>
      </c>
      <c r="AF41" s="1">
        <f t="shared" si="2"/>
        <v>0</v>
      </c>
      <c r="AG41" s="1">
        <f t="shared" si="3"/>
        <v>0</v>
      </c>
      <c r="AH41" s="1">
        <f t="shared" si="4"/>
        <v>0</v>
      </c>
      <c r="AI41" s="2">
        <f t="shared" si="0"/>
        <v>0</v>
      </c>
    </row>
    <row r="42" spans="1:35" s="21" customFormat="1">
      <c r="A42" s="19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>
        <f t="shared" si="5"/>
        <v>0</v>
      </c>
      <c r="AE42" s="1">
        <f t="shared" si="1"/>
        <v>0</v>
      </c>
      <c r="AF42" s="1">
        <f t="shared" si="2"/>
        <v>0</v>
      </c>
      <c r="AG42" s="1">
        <f t="shared" si="3"/>
        <v>0</v>
      </c>
      <c r="AH42" s="1">
        <f t="shared" si="4"/>
        <v>0</v>
      </c>
      <c r="AI42" s="2">
        <f t="shared" si="0"/>
        <v>0</v>
      </c>
    </row>
    <row r="43" spans="1:35" s="21" customFormat="1">
      <c r="A43" s="19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>
        <f t="shared" si="5"/>
        <v>0</v>
      </c>
      <c r="AE43" s="1">
        <f t="shared" si="1"/>
        <v>0</v>
      </c>
      <c r="AF43" s="1">
        <f t="shared" si="2"/>
        <v>0</v>
      </c>
      <c r="AG43" s="1">
        <f t="shared" si="3"/>
        <v>0</v>
      </c>
      <c r="AH43" s="1">
        <f t="shared" si="4"/>
        <v>0</v>
      </c>
      <c r="AI43" s="2">
        <f t="shared" si="0"/>
        <v>0</v>
      </c>
    </row>
    <row r="44" spans="1:35" s="21" customFormat="1">
      <c r="A44" s="19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>
        <f t="shared" si="5"/>
        <v>0</v>
      </c>
      <c r="AE44" s="1">
        <f t="shared" si="1"/>
        <v>0</v>
      </c>
      <c r="AF44" s="1">
        <f t="shared" si="2"/>
        <v>0</v>
      </c>
      <c r="AG44" s="1">
        <f t="shared" si="3"/>
        <v>0</v>
      </c>
      <c r="AH44" s="1">
        <f t="shared" si="4"/>
        <v>0</v>
      </c>
      <c r="AI44" s="2">
        <f t="shared" si="0"/>
        <v>0</v>
      </c>
    </row>
    <row r="45" spans="1:35" s="21" customFormat="1">
      <c r="A45" s="1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>
        <f t="shared" si="5"/>
        <v>0</v>
      </c>
      <c r="AE45" s="1">
        <f t="shared" si="1"/>
        <v>0</v>
      </c>
      <c r="AF45" s="1">
        <f t="shared" si="2"/>
        <v>0</v>
      </c>
      <c r="AG45" s="1">
        <f t="shared" si="3"/>
        <v>0</v>
      </c>
      <c r="AH45" s="1">
        <f t="shared" si="4"/>
        <v>0</v>
      </c>
      <c r="AI45" s="2">
        <f t="shared" si="0"/>
        <v>0</v>
      </c>
    </row>
    <row r="46" spans="1:35" s="21" customFormat="1">
      <c r="A46" s="19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>
        <f t="shared" si="5"/>
        <v>0</v>
      </c>
      <c r="AE46" s="1">
        <f t="shared" si="1"/>
        <v>0</v>
      </c>
      <c r="AF46" s="1">
        <f t="shared" si="2"/>
        <v>0</v>
      </c>
      <c r="AG46" s="1">
        <f t="shared" si="3"/>
        <v>0</v>
      </c>
      <c r="AH46" s="1">
        <f t="shared" si="4"/>
        <v>0</v>
      </c>
      <c r="AI46" s="2">
        <f t="shared" si="0"/>
        <v>0</v>
      </c>
    </row>
    <row r="47" spans="1:35" s="21" customFormat="1">
      <c r="A47" s="19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>
        <f t="shared" si="5"/>
        <v>0</v>
      </c>
      <c r="AE47" s="1">
        <f t="shared" si="1"/>
        <v>0</v>
      </c>
      <c r="AF47" s="1">
        <f t="shared" si="2"/>
        <v>0</v>
      </c>
      <c r="AG47" s="1">
        <f t="shared" si="3"/>
        <v>0</v>
      </c>
      <c r="AH47" s="1">
        <f t="shared" si="4"/>
        <v>0</v>
      </c>
      <c r="AI47" s="2">
        <f t="shared" si="0"/>
        <v>0</v>
      </c>
    </row>
    <row r="48" spans="1:35" s="21" customFormat="1" hidden="1">
      <c r="A48" s="19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>
        <f t="shared" si="5"/>
        <v>0</v>
      </c>
      <c r="AE48" s="1">
        <f t="shared" si="1"/>
        <v>0</v>
      </c>
      <c r="AF48" s="1">
        <f t="shared" si="2"/>
        <v>0</v>
      </c>
      <c r="AG48" s="1">
        <f t="shared" si="3"/>
        <v>0</v>
      </c>
      <c r="AH48" s="1">
        <f t="shared" si="4"/>
        <v>0</v>
      </c>
      <c r="AI48" s="2">
        <f t="shared" si="0"/>
        <v>0</v>
      </c>
    </row>
    <row r="49" spans="1:35" s="21" customFormat="1" hidden="1">
      <c r="A49" s="19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>
        <f t="shared" si="5"/>
        <v>0</v>
      </c>
      <c r="AE49" s="1">
        <f t="shared" si="1"/>
        <v>0</v>
      </c>
      <c r="AF49" s="1">
        <f t="shared" si="2"/>
        <v>0</v>
      </c>
      <c r="AG49" s="1">
        <f t="shared" si="3"/>
        <v>0</v>
      </c>
      <c r="AH49" s="1">
        <f t="shared" si="4"/>
        <v>0</v>
      </c>
      <c r="AI49" s="2">
        <f t="shared" si="0"/>
        <v>0</v>
      </c>
    </row>
    <row r="50" spans="1:35" s="21" customFormat="1" hidden="1">
      <c r="A50" s="19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>
        <f t="shared" si="5"/>
        <v>0</v>
      </c>
      <c r="AE50" s="1">
        <f t="shared" si="1"/>
        <v>0</v>
      </c>
      <c r="AF50" s="1">
        <f t="shared" si="2"/>
        <v>0</v>
      </c>
      <c r="AG50" s="1">
        <f t="shared" si="3"/>
        <v>0</v>
      </c>
      <c r="AH50" s="1">
        <f t="shared" si="4"/>
        <v>0</v>
      </c>
      <c r="AI50" s="2">
        <f t="shared" si="0"/>
        <v>0</v>
      </c>
    </row>
    <row r="51" spans="1:35" s="21" customFormat="1" hidden="1">
      <c r="A51" s="19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>
        <f t="shared" ref="AD51:AD59" si="6">IF(B51="Відс.",1,0)+IF(C51="Відс.",1,0)+IF(D51="Відс.",1,0)+IF(E51="Відс.",1,0)+IF(F51="Відс.",1,0)+IF(G51="Відс.",1,0)+IF(H51="Відс.",1,0)+IF(I51="Відс.",1,0)+IF(J51="Відс.",1,0)+IF(K51="Відс.",1,0)+IF(L51="Відс.",1,0)+IF(M51="Відс.",1,0)+IF(N51="Відс.",1,0)+IF(O51="Відс.",1,0)+IF(P51="Відс.",1,0)+IF(Q51="Відс.",1,0)+IF(R51="Відс.",1,0)+IF(S51="Відс.",1,0)+IF(T51="Відс.",1,0)+IF(U51="Відс.",1,0)+IF(V51="Відс.",1,0)+IF(W51="Відс.",1,0)+IF(X51="Відс.",1,0)+IF(Y51="Відс.",1,0)+IF(Z51="Відс.",1,0)+IF(AA51="Відс.",1,0)+IF(AB51="Відс.",1,0)</f>
        <v>0</v>
      </c>
      <c r="AE51" s="1">
        <f t="shared" ref="AE51:AE59" si="7">IF(C51="Н/Г",1,0)+IF(D51="Н/Г",1,0)+IF(E51="Н/Г",1,0)+IF(F51="Н/Г",1,0)+IF(G51="Н/Г",1,0)+IF(H51="Н/Г",1,0)+IF(I51="Н/Г",1,0)+IF(J51="Н/Г",1,0)+IF(K51="Н/Г",1,0)+IF(L51="Н/Г",1,0)+IF(M51="Н/Г",1,0)+IF(N51="Н/Г",1,0)+IF(O51="Н/Г",1,0)+IF(P51="Н/Г",1,0)+IF(Q51="Н/Г",1,0)+IF(R51="Н/Г",1,0)+IF(S51="Н/Г",1,0)+IF(T51="Н/Г",1,0)+IF(U51="Н/Г",1,0)+IF(V51="Н/Г",1,0)+IF(W51="Н/Г",1,0)+IF(X51="Н/Г",1,0)+IF(Y51="Н/Г",1,0)+IF(Z51="Н/Г",1,0)+IF(AA51="Н/Г",1,0)+IF(AB51="Н/Г",1,0)+IF(B51="Н/Г",1,0)</f>
        <v>0</v>
      </c>
      <c r="AF51" s="1">
        <f t="shared" ref="AF51:AF59" si="8">IF(C51="За",1,0)+IF(D51="За",1,0)+IF(E51="За",1,0)+IF(F51="За",1,0)+IF(G51="За",1,0)+IF(H51="За",1,0)+IF(I51="За",1,0)+IF(J51="За",1,0)+IF(K51="За",1,0)+IF(L51="За",1,0)+IF(M51="За",1,0)+IF(N51="За",1,0)+IF(O51="За",1,0)+IF(P51="За",1,0)+IF(Q51="За",1,0)+IF(R51="За",1,0)+IF(S51="За",1,0)+IF(T51="За",1,0)+IF(U51="За",1,0)+IF(V51="За",1,0)+IF(W51="За",1,0)+IF(X51="За",1,0)+IF(Y51="За",1,0)+IF(Z51="За",1,0)+IF(AA51="За",1,0)+IF(AB51="За",1,0)+IF(B51="За",1,0)</f>
        <v>0</v>
      </c>
      <c r="AG51" s="1">
        <f t="shared" ref="AG51:AG59" si="9">IF(D51="Проти",1,0)+IF(E51="Проти",1,0)+IF(F51="Проти",1,0)+IF(G51="Проти",1,0)+IF(H51="Проти",1,0)+IF(I51="Проти",1,0)+IF(J51="Проти",1,0)+IF(K51="Проти",1,0)+IF(L51="Проти",1,0)+IF(M51="Проти",1,0)+IF(N51="Проти",1,0)+IF(O51="Проти",1,0)+IF(P51="Проти",1,0)+IF(Q51="Проти",1,0)+IF(R51="Проти",1,0)+IF(S51="Проти",1,0)+IF(T51="Проти",1,0)+IF(U51="Проти",1,0)+IF(V51="Проти",1,0)+IF(W51="Проти",1,0)+IF(X51="Проти",1,0)+IF(Y51="Проти",1,0)+IF(Z51="Проти",1,0)+IF(AA51="Проти",1,0)+IF(AB51="Проти",1,0)+IF(B51="Проти",1,0)+IF(C51="Проти",1,0)</f>
        <v>0</v>
      </c>
      <c r="AH51" s="1">
        <f t="shared" ref="AH51:AH59" si="10">IF(E51="Утр.",1,0)+IF(F51="Утр.",1,0)+IF(G51="Утр.",1,0)+IF(H51="Утр.",1,0)+IF(I51="Утр.",1,0)+IF(J51="Утр.",1,0)+IF(K51="Утр.",1,0)+IF(L51="Утр.",1,0)+IF(M51="Утр.",1,0)+IF(N51="Утр.",1,0)+IF(O51="Утр.",1,0)+IF(P51="Утр.",1,0)+IF(Q51="Утр.",1,0)+IF(R51="Утр.",1,0)+IF(S51="Утр.",1,0)+IF(T51="Утр.",1,0)+IF(U51="Утр.",1,0)+IF(V51="Утр.",1,0)+IF(W51="Утр.",1,0)+IF(X51="Утр.",1,0)+IF(Y51="Утр.",1,0)+IF(Z51="Утр.",1,0)+IF(AA51="Утр.",1,0)+IF(AB51="Утр.",1,0)+IF(B51="Утр.",1,0)+IF(C51="Утр.",1,0)+IF(D51="Утр.",1,0)</f>
        <v>0</v>
      </c>
      <c r="AI51" s="2">
        <f t="shared" ref="AI51:AI60" si="11">AE51+AF51+AG51+AH51</f>
        <v>0</v>
      </c>
    </row>
    <row r="52" spans="1:35" s="21" customFormat="1" hidden="1">
      <c r="A52" s="19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>
        <f t="shared" si="6"/>
        <v>0</v>
      </c>
      <c r="AE52" s="1">
        <f t="shared" si="7"/>
        <v>0</v>
      </c>
      <c r="AF52" s="1">
        <f t="shared" si="8"/>
        <v>0</v>
      </c>
      <c r="AG52" s="1">
        <f t="shared" si="9"/>
        <v>0</v>
      </c>
      <c r="AH52" s="1">
        <f t="shared" si="10"/>
        <v>0</v>
      </c>
      <c r="AI52" s="2">
        <f t="shared" si="11"/>
        <v>0</v>
      </c>
    </row>
    <row r="53" spans="1:35" s="21" customFormat="1" hidden="1">
      <c r="A53" s="19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>
        <f t="shared" si="6"/>
        <v>0</v>
      </c>
      <c r="AE53" s="1">
        <f t="shared" si="7"/>
        <v>0</v>
      </c>
      <c r="AF53" s="1">
        <f t="shared" si="8"/>
        <v>0</v>
      </c>
      <c r="AG53" s="1">
        <f t="shared" si="9"/>
        <v>0</v>
      </c>
      <c r="AH53" s="1">
        <f t="shared" si="10"/>
        <v>0</v>
      </c>
      <c r="AI53" s="2">
        <f t="shared" si="11"/>
        <v>0</v>
      </c>
    </row>
    <row r="54" spans="1:35" s="21" customFormat="1" hidden="1">
      <c r="A54" s="19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>
        <f t="shared" si="6"/>
        <v>0</v>
      </c>
      <c r="AE54" s="1">
        <f t="shared" si="7"/>
        <v>0</v>
      </c>
      <c r="AF54" s="1">
        <f t="shared" si="8"/>
        <v>0</v>
      </c>
      <c r="AG54" s="1">
        <f t="shared" si="9"/>
        <v>0</v>
      </c>
      <c r="AH54" s="1">
        <f t="shared" si="10"/>
        <v>0</v>
      </c>
      <c r="AI54" s="2">
        <f t="shared" si="11"/>
        <v>0</v>
      </c>
    </row>
    <row r="55" spans="1:35" s="21" customFormat="1" hidden="1">
      <c r="A55" s="1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>
        <f t="shared" si="6"/>
        <v>0</v>
      </c>
      <c r="AE55" s="1">
        <f t="shared" si="7"/>
        <v>0</v>
      </c>
      <c r="AF55" s="1">
        <f t="shared" si="8"/>
        <v>0</v>
      </c>
      <c r="AG55" s="1">
        <f t="shared" si="9"/>
        <v>0</v>
      </c>
      <c r="AH55" s="1">
        <f t="shared" si="10"/>
        <v>0</v>
      </c>
      <c r="AI55" s="2">
        <f t="shared" si="11"/>
        <v>0</v>
      </c>
    </row>
    <row r="56" spans="1:35" s="21" customFormat="1" hidden="1">
      <c r="A56" s="19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20"/>
      <c r="AD56" s="1">
        <f t="shared" si="6"/>
        <v>0</v>
      </c>
      <c r="AE56" s="1">
        <f t="shared" si="7"/>
        <v>0</v>
      </c>
      <c r="AF56" s="1">
        <f t="shared" si="8"/>
        <v>0</v>
      </c>
      <c r="AG56" s="1">
        <f t="shared" si="9"/>
        <v>0</v>
      </c>
      <c r="AH56" s="1">
        <f t="shared" si="10"/>
        <v>0</v>
      </c>
      <c r="AI56" s="2">
        <f t="shared" si="11"/>
        <v>0</v>
      </c>
    </row>
    <row r="57" spans="1:35" s="21" customFormat="1" hidden="1">
      <c r="A57" s="19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20"/>
      <c r="AD57" s="1">
        <f t="shared" si="6"/>
        <v>0</v>
      </c>
      <c r="AE57" s="1">
        <f t="shared" si="7"/>
        <v>0</v>
      </c>
      <c r="AF57" s="1">
        <f t="shared" si="8"/>
        <v>0</v>
      </c>
      <c r="AG57" s="1">
        <f t="shared" si="9"/>
        <v>0</v>
      </c>
      <c r="AH57" s="1">
        <f t="shared" si="10"/>
        <v>0</v>
      </c>
      <c r="AI57" s="2">
        <f t="shared" si="11"/>
        <v>0</v>
      </c>
    </row>
    <row r="58" spans="1:35" s="21" customFormat="1" hidden="1">
      <c r="A58" s="19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20"/>
      <c r="AD58" s="1">
        <f t="shared" si="6"/>
        <v>0</v>
      </c>
      <c r="AE58" s="1">
        <f t="shared" si="7"/>
        <v>0</v>
      </c>
      <c r="AF58" s="1">
        <f t="shared" si="8"/>
        <v>0</v>
      </c>
      <c r="AG58" s="1">
        <f t="shared" si="9"/>
        <v>0</v>
      </c>
      <c r="AH58" s="1">
        <f t="shared" si="10"/>
        <v>0</v>
      </c>
      <c r="AI58" s="2">
        <f t="shared" si="11"/>
        <v>0</v>
      </c>
    </row>
    <row r="59" spans="1:35" s="21" customFormat="1" hidden="1">
      <c r="A59" s="19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20"/>
      <c r="AD59" s="1">
        <f t="shared" si="6"/>
        <v>0</v>
      </c>
      <c r="AE59" s="1">
        <f t="shared" si="7"/>
        <v>0</v>
      </c>
      <c r="AF59" s="1">
        <f t="shared" si="8"/>
        <v>0</v>
      </c>
      <c r="AG59" s="1">
        <f t="shared" si="9"/>
        <v>0</v>
      </c>
      <c r="AH59" s="1">
        <f t="shared" si="10"/>
        <v>0</v>
      </c>
      <c r="AI59" s="2">
        <f t="shared" si="11"/>
        <v>0</v>
      </c>
    </row>
    <row r="60" spans="1:35" s="21" customFormat="1" hidden="1">
      <c r="A60" s="19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20"/>
      <c r="AD60" s="1">
        <f>IF(B60="Відс.",1,0)+IF(C60="Відс.",1,0)+IF(D60="Відс.",1,0)+IF(E60="Відс.",1,0)+IF(F60="Відс.",1,0)+IF(G60="Відс.",1,0)+IF(H60="Відс.",1,0)+IF(I60="Відс.",1,0)+IF(J60="Відс.",1,0)+IF(K60="Відс.",1,0)+IF(L60="Відс.",1,0)+IF(M60="Відс.",1,0)+IF(N60="Відс.",1,0)+IF(O60="Відс.",1,0)+IF(P60="Відс.",1,0)+IF(Q60="Відс.",1,0)+IF(R60="Відс.",1,0)+IF(S60="Відс.",1,0)+IF(T60="Відс.",1,0)+IF(U60="Відс.",1,0)+IF(V60="Відс.",1,0)+IF(W60="Відс.",1,0)+IF(X60="Відс.",1,0)+IF(Y60="Відс.",1,0)+IF(Z60="Відс.",1,0)+IF(AA60="Відс.",1,0)+IF(AB60="Відс.",1,0)</f>
        <v>0</v>
      </c>
      <c r="AE60" s="1">
        <f>IF(C60="Н/Г",1,0)+IF(D60="Н/Г",1,0)+IF(E60="Н/Г",1,0)+IF(F60="Н/Г",1,0)+IF(G60="Н/Г",1,0)+IF(H60="Н/Г",1,0)+IF(I60="Н/Г",1,0)+IF(J60="Н/Г",1,0)+IF(K60="Н/Г",1,0)+IF(L60="Н/Г",1,0)+IF(M60="Н/Г",1,0)+IF(N60="Н/Г",1,0)+IF(O60="Н/Г",1,0)+IF(P60="Н/Г",1,0)+IF(Q60="Н/Г",1,0)+IF(R60="Н/Г",1,0)+IF(S60="Н/Г",1,0)+IF(T60="Н/Г",1,0)+IF(U60="Н/Г",1,0)+IF(V60="Н/Г",1,0)+IF(W60="Н/Г",1,0)+IF(X60="Н/Г",1,0)+IF(Y60="Н/Г",1,0)+IF(Z60="Н/Г",1,0)+IF(AA60="Н/Г",1,0)+IF(AB60="Н/Г",1,0)+IF(B60="Н/Г",1,0)</f>
        <v>0</v>
      </c>
      <c r="AF60" s="1">
        <f>IF(C60="За",1,0)+IF(D60="За",1,0)+IF(E60="За",1,0)+IF(F60="За",1,0)+IF(G60="За",1,0)+IF(H60="За",1,0)+IF(I60="За",1,0)+IF(J60="За",1,0)+IF(K60="За",1,0)+IF(L60="За",1,0)+IF(M60="За",1,0)+IF(N60="За",1,0)+IF(O60="За",1,0)+IF(P60="За",1,0)+IF(Q60="За",1,0)+IF(R60="За",1,0)+IF(S60="За",1,0)+IF(T60="За",1,0)+IF(U60="За",1,0)+IF(V60="За",1,0)+IF(W60="За",1,0)+IF(X60="За",1,0)+IF(Y60="За",1,0)+IF(Z60="За",1,0)+IF(AA60="За",1,0)+IF(AB60="За",1,0)+IF(B60="За",1,0)</f>
        <v>0</v>
      </c>
      <c r="AG60" s="1">
        <f>IF(D60="Проти",1,0)+IF(E60="Проти",1,0)+IF(F60="Проти",1,0)+IF(G60="Проти",1,0)+IF(H60="Проти",1,0)+IF(I60="Проти",1,0)+IF(J60="Проти",1,0)+IF(K60="Проти",1,0)+IF(L60="Проти",1,0)+IF(M60="Проти",1,0)+IF(N60="Проти",1,0)+IF(O60="Проти",1,0)+IF(P60="Проти",1,0)+IF(Q60="Проти",1,0)+IF(R60="Проти",1,0)+IF(S60="Проти",1,0)+IF(T60="Проти",1,0)+IF(U60="Проти",1,0)+IF(V60="Проти",1,0)+IF(W60="Проти",1,0)+IF(X60="Проти",1,0)+IF(Y60="Проти",1,0)+IF(Z60="Проти",1,0)+IF(AA60="Проти",1,0)+IF(AB60="Проти",1,0)+IF(B60="Проти",1,0)+IF(C60="Проти",1,0)</f>
        <v>0</v>
      </c>
      <c r="AH60" s="1">
        <f>IF(E60="Утр.",1,0)+IF(F60="Утр.",1,0)+IF(G60="Утр.",1,0)+IF(H60="Утр.",1,0)+IF(I60="Утр.",1,0)+IF(J60="Утр.",1,0)+IF(K60="Утр.",1,0)+IF(L60="Утр.",1,0)+IF(M60="Утр.",1,0)+IF(N60="Утр.",1,0)+IF(O60="Утр.",1,0)+IF(P60="Утр.",1,0)+IF(Q60="Утр.",1,0)+IF(R60="Утр.",1,0)+IF(S60="Утр.",1,0)+IF(T60="Утр.",1,0)+IF(U60="Утр.",1,0)+IF(V60="Утр.",1,0)+IF(W60="Утр.",1,0)+IF(X60="Утр.",1,0)+IF(Y60="Утр.",1,0)+IF(Z60="Утр.",1,0)+IF(AA60="Утр.",1,0)+IF(AB60="Утр.",1,0)+IF(B60="Утр.",1,0)+IF(C60="Утр.",1,0)+IF(D60="Утр.",1,0)</f>
        <v>0</v>
      </c>
      <c r="AI60" s="2">
        <f t="shared" si="11"/>
        <v>0</v>
      </c>
    </row>
    <row r="61" spans="1:35" s="21" customFormat="1" hidden="1">
      <c r="A61" s="1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20"/>
      <c r="AD61" s="1">
        <f>IF(B61="Відс.",1,0)+IF(C61="Відс.",1,0)+IF(D61="Відс.",1,0)+IF(E61="Відс.",1,0)+IF(F61="Відс.",1,0)+IF(G61="Відс.",1,0)+IF(H61="Відс.",1,0)+IF(I61="Відс.",1,0)+IF(J61="Відс.",1,0)+IF(K61="Відс.",1,0)+IF(L61="Відс.",1,0)+IF(M61="Відс.",1,0)+IF(N61="Відс.",1,0)+IF(O61="Відс.",1,0)+IF(P61="Відс.",1,0)+IF(Q61="Відс.",1,0)+IF(R61="Відс.",1,0)+IF(S61="Відс.",1,0)+IF(T61="Відс.",1,0)+IF(U61="Відс.",1,0)+IF(V61="Відс.",1,0)+IF(W61="Відс.",1,0)+IF(X61="Відс.",1,0)+IF(Y61="Відс.",1,0)+IF(Z61="Відс.",1,0)+IF(AA61="Відс.",1,0)+IF(AB61="Відс.",1,0)</f>
        <v>0</v>
      </c>
      <c r="AE61" s="1">
        <f>IF(C61="Н/Г",1,0)+IF(D61="Н/Г",1,0)+IF(E61="Н/Г",1,0)+IF(F61="Н/Г",1,0)+IF(G61="Н/Г",1,0)+IF(H61="Н/Г",1,0)+IF(I61="Н/Г",1,0)+IF(J61="Н/Г",1,0)+IF(K61="Н/Г",1,0)+IF(L61="Н/Г",1,0)+IF(M61="Н/Г",1,0)+IF(N61="Н/Г",1,0)+IF(O61="Н/Г",1,0)+IF(P61="Н/Г",1,0)+IF(Q61="Н/Г",1,0)+IF(R61="Н/Г",1,0)+IF(S61="Н/Г",1,0)+IF(T61="Н/Г",1,0)+IF(U61="Н/Г",1,0)+IF(V61="Н/Г",1,0)+IF(W61="Н/Г",1,0)+IF(X61="Н/Г",1,0)+IF(Y61="Н/Г",1,0)+IF(Z61="Н/Г",1,0)+IF(AA61="Н/Г",1,0)+IF(AB61="Н/Г",1,0)+IF(B61="Н/Г",1,0)</f>
        <v>0</v>
      </c>
      <c r="AF61" s="1">
        <f>IF(C61="За",1,0)+IF(D61="За",1,0)+IF(E61="За",1,0)+IF(F61="За",1,0)+IF(G61="За",1,0)+IF(H61="За",1,0)+IF(I61="За",1,0)+IF(J61="За",1,0)+IF(K61="За",1,0)+IF(L61="За",1,0)+IF(M61="За",1,0)+IF(N61="За",1,0)+IF(O61="За",1,0)+IF(P61="За",1,0)+IF(Q61="За",1,0)+IF(R61="За",1,0)+IF(S61="За",1,0)+IF(T61="За",1,0)+IF(U61="За",1,0)+IF(V61="За",1,0)+IF(W61="За",1,0)+IF(X61="За",1,0)+IF(Y61="За",1,0)+IF(Z61="За",1,0)+IF(AA61="За",1,0)+IF(AB61="За",1,0)+IF(B61="За",1,0)</f>
        <v>0</v>
      </c>
      <c r="AG61" s="1">
        <f>IF(D61="Проти",1,0)+IF(E61="Проти",1,0)+IF(F61="Проти",1,0)+IF(G61="Проти",1,0)+IF(H61="Проти",1,0)+IF(I61="Проти",1,0)+IF(J61="Проти",1,0)+IF(K61="Проти",1,0)+IF(L61="Проти",1,0)+IF(M61="Проти",1,0)+IF(N61="Проти",1,0)+IF(O61="Проти",1,0)+IF(P61="Проти",1,0)+IF(Q61="Проти",1,0)+IF(R61="Проти",1,0)+IF(S61="Проти",1,0)+IF(T61="Проти",1,0)+IF(U61="Проти",1,0)+IF(V61="Проти",1,0)+IF(W61="Проти",1,0)+IF(X61="Проти",1,0)+IF(Y61="Проти",1,0)+IF(Z61="Проти",1,0)+IF(AA61="Проти",1,0)+IF(AB61="Проти",1,0)+IF(B61="Проти",1,0)+IF(C61="Проти",1,0)</f>
        <v>0</v>
      </c>
      <c r="AH61" s="1">
        <f>IF(E61="Утр.",1,0)+IF(F61="Утр.",1,0)+IF(G61="Утр.",1,0)+IF(H61="Утр.",1,0)+IF(I61="Утр.",1,0)+IF(J61="Утр.",1,0)+IF(K61="Утр.",1,0)+IF(L61="Утр.",1,0)+IF(M61="Утр.",1,0)+IF(N61="Утр.",1,0)+IF(O61="Утр.",1,0)+IF(P61="Утр.",1,0)+IF(Q61="Утр.",1,0)+IF(R61="Утр.",1,0)+IF(S61="Утр.",1,0)+IF(T61="Утр.",1,0)+IF(U61="Утр.",1,0)+IF(V61="Утр.",1,0)+IF(W61="Утр.",1,0)+IF(X61="Утр.",1,0)+IF(Y61="Утр.",1,0)+IF(Z61="Утр.",1,0)+IF(AA61="Утр.",1,0)+IF(AB61="Утр.",1,0)+IF(B61="Утр.",1,0)+IF(C61="Утр.",1,0)+IF(D61="Утр.",1,0)</f>
        <v>0</v>
      </c>
      <c r="AI61" s="2">
        <f>AE61+AF61+AG61+AH61</f>
        <v>0</v>
      </c>
    </row>
    <row r="62" spans="1:35" s="21" customFormat="1" hidden="1">
      <c r="A62" s="1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0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0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0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ref="AI62" si="12">AE62+AF62+AG62+AH62</f>
        <v>0</v>
      </c>
    </row>
    <row r="63" spans="1:35" s="21" customFormat="1" hidden="1">
      <c r="A63" s="1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>
        <f t="shared" si="5"/>
        <v>0</v>
      </c>
      <c r="AE63" s="1">
        <f t="shared" si="1"/>
        <v>0</v>
      </c>
      <c r="AF63" s="1">
        <f t="shared" si="2"/>
        <v>0</v>
      </c>
      <c r="AG63" s="1">
        <f t="shared" si="3"/>
        <v>0</v>
      </c>
      <c r="AH63" s="1">
        <f t="shared" si="4"/>
        <v>0</v>
      </c>
      <c r="AI63" s="2">
        <f t="shared" si="0"/>
        <v>0</v>
      </c>
    </row>
    <row r="64" spans="1:35" s="21" customFormat="1" hidden="1">
      <c r="A64" s="1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>
        <f t="shared" si="5"/>
        <v>0</v>
      </c>
      <c r="AE64" s="1">
        <f t="shared" si="1"/>
        <v>0</v>
      </c>
      <c r="AF64" s="1">
        <f t="shared" si="2"/>
        <v>0</v>
      </c>
      <c r="AG64" s="1">
        <f t="shared" si="3"/>
        <v>0</v>
      </c>
      <c r="AH64" s="1">
        <f t="shared" si="4"/>
        <v>0</v>
      </c>
      <c r="AI64" s="2">
        <f t="shared" si="0"/>
        <v>0</v>
      </c>
    </row>
    <row r="65" spans="1:35" s="21" customFormat="1" hidden="1">
      <c r="A65" s="1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>
        <f t="shared" si="5"/>
        <v>0</v>
      </c>
      <c r="AE65" s="1">
        <f t="shared" si="1"/>
        <v>0</v>
      </c>
      <c r="AF65" s="1">
        <f t="shared" si="2"/>
        <v>0</v>
      </c>
      <c r="AG65" s="1">
        <f t="shared" si="3"/>
        <v>0</v>
      </c>
      <c r="AH65" s="1">
        <f t="shared" si="4"/>
        <v>0</v>
      </c>
      <c r="AI65" s="2">
        <f t="shared" si="0"/>
        <v>0</v>
      </c>
    </row>
    <row r="66" spans="1:35" s="21" customFormat="1" hidden="1">
      <c r="A66" s="1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>
        <f t="shared" si="5"/>
        <v>0</v>
      </c>
      <c r="AE66" s="1">
        <f t="shared" si="1"/>
        <v>0</v>
      </c>
      <c r="AF66" s="1">
        <f t="shared" si="2"/>
        <v>0</v>
      </c>
      <c r="AG66" s="1">
        <f t="shared" si="3"/>
        <v>0</v>
      </c>
      <c r="AH66" s="1">
        <f t="shared" si="4"/>
        <v>0</v>
      </c>
      <c r="AI66" s="2">
        <f t="shared" si="0"/>
        <v>0</v>
      </c>
    </row>
    <row r="67" spans="1:35" s="21" customFormat="1" hidden="1">
      <c r="A67" s="1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>
        <f t="shared" si="5"/>
        <v>0</v>
      </c>
      <c r="AE67" s="1">
        <f t="shared" si="1"/>
        <v>0</v>
      </c>
      <c r="AF67" s="1">
        <f t="shared" si="2"/>
        <v>0</v>
      </c>
      <c r="AG67" s="1">
        <f t="shared" si="3"/>
        <v>0</v>
      </c>
      <c r="AH67" s="1">
        <f t="shared" si="4"/>
        <v>0</v>
      </c>
      <c r="AI67" s="2">
        <f t="shared" si="0"/>
        <v>0</v>
      </c>
    </row>
    <row r="68" spans="1:35" s="21" customFormat="1" hidden="1">
      <c r="A68" s="1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>
        <f t="shared" si="5"/>
        <v>0</v>
      </c>
      <c r="AE68" s="1">
        <f t="shared" si="1"/>
        <v>0</v>
      </c>
      <c r="AF68" s="1">
        <f t="shared" si="2"/>
        <v>0</v>
      </c>
      <c r="AG68" s="1">
        <f t="shared" si="3"/>
        <v>0</v>
      </c>
      <c r="AH68" s="1">
        <f t="shared" si="4"/>
        <v>0</v>
      </c>
      <c r="AI68" s="2">
        <f t="shared" si="0"/>
        <v>0</v>
      </c>
    </row>
    <row r="69" spans="1:35" s="21" customFormat="1" hidden="1">
      <c r="A69" s="1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>
        <f t="shared" si="5"/>
        <v>0</v>
      </c>
      <c r="AE69" s="1">
        <f t="shared" si="1"/>
        <v>0</v>
      </c>
      <c r="AF69" s="1">
        <f t="shared" si="2"/>
        <v>0</v>
      </c>
      <c r="AG69" s="1">
        <f t="shared" si="3"/>
        <v>0</v>
      </c>
      <c r="AH69" s="1">
        <f t="shared" si="4"/>
        <v>0</v>
      </c>
      <c r="AI69" s="2">
        <f t="shared" si="0"/>
        <v>0</v>
      </c>
    </row>
    <row r="70" spans="1:35" s="21" customFormat="1" hidden="1">
      <c r="A70" s="1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>
        <f t="shared" si="5"/>
        <v>0</v>
      </c>
      <c r="AE70" s="1">
        <f t="shared" si="1"/>
        <v>0</v>
      </c>
      <c r="AF70" s="1">
        <f t="shared" si="2"/>
        <v>0</v>
      </c>
      <c r="AG70" s="1">
        <f t="shared" si="3"/>
        <v>0</v>
      </c>
      <c r="AH70" s="1">
        <f t="shared" si="4"/>
        <v>0</v>
      </c>
      <c r="AI70" s="2">
        <f t="shared" si="0"/>
        <v>0</v>
      </c>
    </row>
    <row r="71" spans="1:35" s="21" customFormat="1" hidden="1">
      <c r="A71" s="1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>
        <f t="shared" si="5"/>
        <v>0</v>
      </c>
      <c r="AE71" s="1">
        <f t="shared" si="1"/>
        <v>0</v>
      </c>
      <c r="AF71" s="1">
        <f t="shared" si="2"/>
        <v>0</v>
      </c>
      <c r="AG71" s="1">
        <f t="shared" si="3"/>
        <v>0</v>
      </c>
      <c r="AH71" s="1">
        <f t="shared" si="4"/>
        <v>0</v>
      </c>
      <c r="AI71" s="2">
        <f t="shared" si="0"/>
        <v>0</v>
      </c>
    </row>
    <row r="72" spans="1:35" s="21" customFormat="1" hidden="1">
      <c r="A72" s="1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>
        <f t="shared" ref="AD72:AD74" si="13">IF(B72="Відс.",1,0)+IF(C72="Відс.",1,0)+IF(D72="Відс.",1,0)+IF(E72="Відс.",1,0)+IF(F72="Відс.",1,0)+IF(G72="Відс.",1,0)+IF(H72="Відс.",1,0)+IF(I72="Відс.",1,0)+IF(J72="Відс.",1,0)+IF(K72="Відс.",1,0)+IF(L72="Відс.",1,0)+IF(M72="Відс.",1,0)+IF(N72="Відс.",1,0)+IF(O72="Відс.",1,0)+IF(P72="Відс.",1,0)+IF(Q72="Відс.",1,0)+IF(R72="Відс.",1,0)+IF(S72="Відс.",1,0)+IF(T72="Відс.",1,0)+IF(U72="Відс.",1,0)+IF(V72="Відс.",1,0)+IF(W72="Відс.",1,0)+IF(X72="Відс.",1,0)+IF(Y72="Відс.",1,0)+IF(Z72="Відс.",1,0)+IF(AA72="Відс.",1,0)+IF(AB72="Відс.",1,0)</f>
        <v>0</v>
      </c>
      <c r="AE72" s="1">
        <f t="shared" ref="AE72:AE74" si="14">IF(C72="Н/Г",1,0)+IF(D72="Н/Г",1,0)+IF(E72="Н/Г",1,0)+IF(F72="Н/Г",1,0)+IF(G72="Н/Г",1,0)+IF(H72="Н/Г",1,0)+IF(I72="Н/Г",1,0)+IF(J72="Н/Г",1,0)+IF(K72="Н/Г",1,0)+IF(L72="Н/Г",1,0)+IF(M72="Н/Г",1,0)+IF(N72="Н/Г",1,0)+IF(O72="Н/Г",1,0)+IF(P72="Н/Г",1,0)+IF(Q72="Н/Г",1,0)+IF(R72="Н/Г",1,0)+IF(S72="Н/Г",1,0)+IF(T72="Н/Г",1,0)+IF(U72="Н/Г",1,0)+IF(V72="Н/Г",1,0)+IF(W72="Н/Г",1,0)+IF(X72="Н/Г",1,0)+IF(Y72="Н/Г",1,0)+IF(Z72="Н/Г",1,0)+IF(AA72="Н/Г",1,0)+IF(AB72="Н/Г",1,0)+IF(B72="Н/Г",1,0)</f>
        <v>0</v>
      </c>
      <c r="AF72" s="1">
        <f t="shared" ref="AF72:AF74" si="15">IF(C72="За",1,0)+IF(D72="За",1,0)+IF(E72="За",1,0)+IF(F72="За",1,0)+IF(G72="За",1,0)+IF(H72="За",1,0)+IF(I72="За",1,0)+IF(J72="За",1,0)+IF(K72="За",1,0)+IF(L72="За",1,0)+IF(M72="За",1,0)+IF(N72="За",1,0)+IF(O72="За",1,0)+IF(P72="За",1,0)+IF(Q72="За",1,0)+IF(R72="За",1,0)+IF(S72="За",1,0)+IF(T72="За",1,0)+IF(U72="За",1,0)+IF(V72="За",1,0)+IF(W72="За",1,0)+IF(X72="За",1,0)+IF(Y72="За",1,0)+IF(Z72="За",1,0)+IF(AA72="За",1,0)+IF(AB72="За",1,0)+IF(B72="За",1,0)</f>
        <v>0</v>
      </c>
      <c r="AG72" s="1">
        <f t="shared" ref="AG72:AG74" si="16">IF(D72="Проти",1,0)+IF(E72="Проти",1,0)+IF(F72="Проти",1,0)+IF(G72="Проти",1,0)+IF(H72="Проти",1,0)+IF(I72="Проти",1,0)+IF(J72="Проти",1,0)+IF(K72="Проти",1,0)+IF(L72="Проти",1,0)+IF(M72="Проти",1,0)+IF(N72="Проти",1,0)+IF(O72="Проти",1,0)+IF(P72="Проти",1,0)+IF(Q72="Проти",1,0)+IF(R72="Проти",1,0)+IF(S72="Проти",1,0)+IF(T72="Проти",1,0)+IF(U72="Проти",1,0)+IF(V72="Проти",1,0)+IF(W72="Проти",1,0)+IF(X72="Проти",1,0)+IF(Y72="Проти",1,0)+IF(Z72="Проти",1,0)+IF(AA72="Проти",1,0)+IF(AB72="Проти",1,0)+IF(B72="Проти",1,0)+IF(C72="Проти",1,0)</f>
        <v>0</v>
      </c>
      <c r="AH72" s="1">
        <f t="shared" ref="AH72:AH74" si="17">IF(E72="Утр.",1,0)+IF(F72="Утр.",1,0)+IF(G72="Утр.",1,0)+IF(H72="Утр.",1,0)+IF(I72="Утр.",1,0)+IF(J72="Утр.",1,0)+IF(K72="Утр.",1,0)+IF(L72="Утр.",1,0)+IF(M72="Утр.",1,0)+IF(N72="Утр.",1,0)+IF(O72="Утр.",1,0)+IF(P72="Утр.",1,0)+IF(Q72="Утр.",1,0)+IF(R72="Утр.",1,0)+IF(S72="Утр.",1,0)+IF(T72="Утр.",1,0)+IF(U72="Утр.",1,0)+IF(V72="Утр.",1,0)+IF(W72="Утр.",1,0)+IF(X72="Утр.",1,0)+IF(Y72="Утр.",1,0)+IF(Z72="Утр.",1,0)+IF(AA72="Утр.",1,0)+IF(AB72="Утр.",1,0)+IF(B72="Утр.",1,0)+IF(C72="Утр.",1,0)+IF(D72="Утр.",1,0)</f>
        <v>0</v>
      </c>
      <c r="AI72" s="2">
        <f t="shared" ref="AI72:AI74" si="18">AE72+AF72+AG72+AH72</f>
        <v>0</v>
      </c>
    </row>
    <row r="73" spans="1:35" s="21" customFormat="1" hidden="1">
      <c r="A73" s="1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>
        <f t="shared" si="13"/>
        <v>0</v>
      </c>
      <c r="AE73" s="1">
        <f t="shared" si="14"/>
        <v>0</v>
      </c>
      <c r="AF73" s="1">
        <f t="shared" si="15"/>
        <v>0</v>
      </c>
      <c r="AG73" s="1">
        <f t="shared" si="16"/>
        <v>0</v>
      </c>
      <c r="AH73" s="1">
        <f t="shared" si="17"/>
        <v>0</v>
      </c>
      <c r="AI73" s="2">
        <f t="shared" si="18"/>
        <v>0</v>
      </c>
    </row>
    <row r="74" spans="1:35" s="21" customFormat="1" hidden="1">
      <c r="A74" s="1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>
        <f t="shared" si="13"/>
        <v>0</v>
      </c>
      <c r="AE74" s="1">
        <f t="shared" si="14"/>
        <v>0</v>
      </c>
      <c r="AF74" s="1">
        <f t="shared" si="15"/>
        <v>0</v>
      </c>
      <c r="AG74" s="1">
        <f t="shared" si="16"/>
        <v>0</v>
      </c>
      <c r="AH74" s="1">
        <f t="shared" si="17"/>
        <v>0</v>
      </c>
      <c r="AI74" s="2">
        <f t="shared" si="18"/>
        <v>0</v>
      </c>
    </row>
    <row r="75" spans="1:35" s="21" customFormat="1" hidden="1">
      <c r="A75" s="1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>
        <f>IF(B75="Відс.",1,0)+IF(C75="Відс.",1,0)+IF(D75="Відс.",1,0)+IF(E75="Відс.",1,0)+IF(F75="Відс.",1,0)+IF(G75="Відс.",1,0)+IF(H75="Відс.",1,0)+IF(I75="Відс.",1,0)+IF(J75="Відс.",1,0)+IF(K75="Відс.",1,0)+IF(L75="Відс.",1,0)+IF(M75="Відс.",1,0)+IF(N75="Відс.",1,0)+IF(O75="Відс.",1,0)+IF(P75="Відс.",1,0)+IF(Q75="Відс.",1,0)+IF(R75="Відс.",1,0)+IF(S75="Відс.",1,0)+IF(T75="Відс.",1,0)+IF(U75="Відс.",1,0)+IF(V75="Відс.",1,0)+IF(W75="Відс.",1,0)+IF(X75="Відс.",1,0)+IF(Y75="Відс.",1,0)+IF(Z75="Відс.",1,0)+IF(AA75="Відс.",1,0)+IF(AB75="Відс.",1,0)</f>
        <v>0</v>
      </c>
      <c r="AE75" s="1">
        <f>IF(C75="Н/Г",1,0)+IF(D75="Н/Г",1,0)+IF(E75="Н/Г",1,0)+IF(F75="Н/Г",1,0)+IF(G75="Н/Г",1,0)+IF(H75="Н/Г",1,0)+IF(I75="Н/Г",1,0)+IF(J75="Н/Г",1,0)+IF(K75="Н/Г",1,0)+IF(L75="Н/Г",1,0)+IF(M75="Н/Г",1,0)+IF(N75="Н/Г",1,0)+IF(O75="Н/Г",1,0)+IF(P75="Н/Г",1,0)+IF(Q75="Н/Г",1,0)+IF(R75="Н/Г",1,0)+IF(S75="Н/Г",1,0)+IF(T75="Н/Г",1,0)+IF(U75="Н/Г",1,0)+IF(V75="Н/Г",1,0)+IF(W75="Н/Г",1,0)+IF(X75="Н/Г",1,0)+IF(Y75="Н/Г",1,0)+IF(Z75="Н/Г",1,0)+IF(AA75="Н/Г",1,0)+IF(AB75="Н/Г",1,0)+IF(B75="Н/Г",1,0)</f>
        <v>0</v>
      </c>
      <c r="AF75" s="1">
        <f>IF(C75="За",1,0)+IF(D75="За",1,0)+IF(E75="За",1,0)+IF(F75="За",1,0)+IF(G75="За",1,0)+IF(H75="За",1,0)+IF(I75="За",1,0)+IF(J75="За",1,0)+IF(K75="За",1,0)+IF(L75="За",1,0)+IF(M75="За",1,0)+IF(N75="За",1,0)+IF(O75="За",1,0)+IF(P75="За",1,0)+IF(Q75="За",1,0)+IF(R75="За",1,0)+IF(S75="За",1,0)+IF(T75="За",1,0)+IF(U75="За",1,0)+IF(V75="За",1,0)+IF(W75="За",1,0)+IF(X75="За",1,0)+IF(Y75="За",1,0)+IF(Z75="За",1,0)+IF(AA75="За",1,0)+IF(AB75="За",1,0)+IF(B75="За",1,0)</f>
        <v>0</v>
      </c>
      <c r="AG75" s="1">
        <f>IF(D75="Проти",1,0)+IF(E75="Проти",1,0)+IF(F75="Проти",1,0)+IF(G75="Проти",1,0)+IF(H75="Проти",1,0)+IF(I75="Проти",1,0)+IF(J75="Проти",1,0)+IF(K75="Проти",1,0)+IF(L75="Проти",1,0)+IF(M75="Проти",1,0)+IF(N75="Проти",1,0)+IF(O75="Проти",1,0)+IF(P75="Проти",1,0)+IF(Q75="Проти",1,0)+IF(R75="Проти",1,0)+IF(S75="Проти",1,0)+IF(T75="Проти",1,0)+IF(U75="Проти",1,0)+IF(V75="Проти",1,0)+IF(W75="Проти",1,0)+IF(X75="Проти",1,0)+IF(Y75="Проти",1,0)+IF(Z75="Проти",1,0)+IF(AA75="Проти",1,0)+IF(AB75="Проти",1,0)+IF(B75="Проти",1,0)+IF(C75="Проти",1,0)</f>
        <v>0</v>
      </c>
      <c r="AH75" s="1">
        <f>IF(E75="Утр.",1,0)+IF(F75="Утр.",1,0)+IF(G75="Утр.",1,0)+IF(H75="Утр.",1,0)+IF(I75="Утр.",1,0)+IF(J75="Утр.",1,0)+IF(K75="Утр.",1,0)+IF(L75="Утр.",1,0)+IF(M75="Утр.",1,0)+IF(N75="Утр.",1,0)+IF(O75="Утр.",1,0)+IF(P75="Утр.",1,0)+IF(Q75="Утр.",1,0)+IF(R75="Утр.",1,0)+IF(S75="Утр.",1,0)+IF(T75="Утр.",1,0)+IF(U75="Утр.",1,0)+IF(V75="Утр.",1,0)+IF(W75="Утр.",1,0)+IF(X75="Утр.",1,0)+IF(Y75="Утр.",1,0)+IF(Z75="Утр.",1,0)+IF(AA75="Утр.",1,0)+IF(AB75="Утр.",1,0)+IF(B75="Утр.",1,0)+IF(C75="Утр.",1,0)+IF(D75="Утр.",1,0)</f>
        <v>0</v>
      </c>
      <c r="AI75" s="2">
        <f t="shared" si="0"/>
        <v>0</v>
      </c>
    </row>
    <row r="76" spans="1:35" s="21" customFormat="1" hidden="1">
      <c r="A76" s="1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>
        <f>IF(B76="Відс.",1,0)+IF(C76="Відс.",1,0)+IF(D76="Відс.",1,0)+IF(E76="Відс.",1,0)+IF(F76="Відс.",1,0)+IF(G76="Відс.",1,0)+IF(H76="Відс.",1,0)+IF(I76="Відс.",1,0)+IF(J76="Відс.",1,0)+IF(K76="Відс.",1,0)+IF(L76="Відс.",1,0)+IF(M76="Відс.",1,0)+IF(N76="Відс.",1,0)+IF(O76="Відс.",1,0)+IF(P76="Відс.",1,0)+IF(Q76="Відс.",1,0)+IF(R76="Відс.",1,0)+IF(S76="Відс.",1,0)+IF(T76="Відс.",1,0)+IF(U76="Відс.",1,0)+IF(V76="Відс.",1,0)+IF(W76="Відс.",1,0)+IF(X76="Відс.",1,0)+IF(Y76="Відс.",1,0)+IF(Z76="Відс.",1,0)+IF(AA76="Відс.",1,0)+IF(AB76="Відс.",1,0)</f>
        <v>0</v>
      </c>
      <c r="AE76" s="1">
        <f>IF(C76="Н/Г",1,0)+IF(D76="Н/Г",1,0)+IF(E76="Н/Г",1,0)+IF(F76="Н/Г",1,0)+IF(G76="Н/Г",1,0)+IF(H76="Н/Г",1,0)+IF(I76="Н/Г",1,0)+IF(J76="Н/Г",1,0)+IF(K76="Н/Г",1,0)+IF(L76="Н/Г",1,0)+IF(M76="Н/Г",1,0)+IF(N76="Н/Г",1,0)+IF(O76="Н/Г",1,0)+IF(P76="Н/Г",1,0)+IF(Q76="Н/Г",1,0)+IF(R76="Н/Г",1,0)+IF(S76="Н/Г",1,0)+IF(T76="Н/Г",1,0)+IF(U76="Н/Г",1,0)+IF(V76="Н/Г",1,0)+IF(W76="Н/Г",1,0)+IF(X76="Н/Г",1,0)+IF(Y76="Н/Г",1,0)+IF(Z76="Н/Г",1,0)+IF(AA76="Н/Г",1,0)+IF(AB76="Н/Г",1,0)+IF(B76="Н/Г",1,0)</f>
        <v>0</v>
      </c>
      <c r="AF76" s="1">
        <f>IF(C76="За",1,0)+IF(D76="За",1,0)+IF(E76="За",1,0)+IF(F76="За",1,0)+IF(G76="За",1,0)+IF(H76="За",1,0)+IF(I76="За",1,0)+IF(J76="За",1,0)+IF(K76="За",1,0)+IF(L76="За",1,0)+IF(M76="За",1,0)+IF(N76="За",1,0)+IF(O76="За",1,0)+IF(P76="За",1,0)+IF(Q76="За",1,0)+IF(R76="За",1,0)+IF(S76="За",1,0)+IF(T76="За",1,0)+IF(U76="За",1,0)+IF(V76="За",1,0)+IF(W76="За",1,0)+IF(X76="За",1,0)+IF(Y76="За",1,0)+IF(Z76="За",1,0)+IF(AA76="За",1,0)+IF(AB76="За",1,0)+IF(B76="За",1,0)</f>
        <v>0</v>
      </c>
      <c r="AG76" s="1">
        <f>IF(D76="Проти",1,0)+IF(E76="Проти",1,0)+IF(F76="Проти",1,0)+IF(G76="Проти",1,0)+IF(H76="Проти",1,0)+IF(I76="Проти",1,0)+IF(J76="Проти",1,0)+IF(K76="Проти",1,0)+IF(L76="Проти",1,0)+IF(M76="Проти",1,0)+IF(N76="Проти",1,0)+IF(O76="Проти",1,0)+IF(P76="Проти",1,0)+IF(Q76="Проти",1,0)+IF(R76="Проти",1,0)+IF(S76="Проти",1,0)+IF(T76="Проти",1,0)+IF(U76="Проти",1,0)+IF(V76="Проти",1,0)+IF(W76="Проти",1,0)+IF(X76="Проти",1,0)+IF(Y76="Проти",1,0)+IF(Z76="Проти",1,0)+IF(AA76="Проти",1,0)+IF(AB76="Проти",1,0)+IF(B76="Проти",1,0)+IF(C76="Проти",1,0)</f>
        <v>0</v>
      </c>
      <c r="AH76" s="1">
        <f>IF(E76="Утр.",1,0)+IF(F76="Утр.",1,0)+IF(G76="Утр.",1,0)+IF(H76="Утр.",1,0)+IF(I76="Утр.",1,0)+IF(J76="Утр.",1,0)+IF(K76="Утр.",1,0)+IF(L76="Утр.",1,0)+IF(M76="Утр.",1,0)+IF(N76="Утр.",1,0)+IF(O76="Утр.",1,0)+IF(P76="Утр.",1,0)+IF(Q76="Утр.",1,0)+IF(R76="Утр.",1,0)+IF(S76="Утр.",1,0)+IF(T76="Утр.",1,0)+IF(U76="Утр.",1,0)+IF(V76="Утр.",1,0)+IF(W76="Утр.",1,0)+IF(X76="Утр.",1,0)+IF(Y76="Утр.",1,0)+IF(Z76="Утр.",1,0)+IF(AA76="Утр.",1,0)+IF(AB76="Утр.",1,0)+IF(B76="Утр.",1,0)+IF(C76="Утр.",1,0)+IF(D76="Утр.",1,0)</f>
        <v>0</v>
      </c>
      <c r="AI76" s="2">
        <f>AE76+AF76+AG76+AH76</f>
        <v>0</v>
      </c>
    </row>
    <row r="77" spans="1:35" s="21" customFormat="1" hidden="1">
      <c r="A77" s="1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>
        <f>IF(B77="Відс.",1,0)+IF(C77="Відс.",1,0)+IF(D77="Відс.",1,0)+IF(E77="Відс.",1,0)+IF(F77="Відс.",1,0)+IF(G77="Відс.",1,0)+IF(H77="Відс.",1,0)+IF(I77="Відс.",1,0)+IF(J77="Відс.",1,0)+IF(K77="Відс.",1,0)+IF(L77="Відс.",1,0)+IF(M77="Відс.",1,0)+IF(N77="Відс.",1,0)+IF(O77="Відс.",1,0)+IF(P77="Відс.",1,0)+IF(Q77="Відс.",1,0)+IF(R77="Відс.",1,0)+IF(S77="Відс.",1,0)+IF(T77="Відс.",1,0)+IF(U77="Відс.",1,0)+IF(V77="Відс.",1,0)+IF(W77="Відс.",1,0)+IF(X77="Відс.",1,0)+IF(Y77="Відс.",1,0)+IF(Z77="Відс.",1,0)+IF(AA77="Відс.",1,0)+IF(AB77="Відс.",1,0)</f>
        <v>0</v>
      </c>
      <c r="AE77" s="1">
        <f>IF(C77="Н/Г",1,0)+IF(D77="Н/Г",1,0)+IF(E77="Н/Г",1,0)+IF(F77="Н/Г",1,0)+IF(G77="Н/Г",1,0)+IF(H77="Н/Г",1,0)+IF(I77="Н/Г",1,0)+IF(J77="Н/Г",1,0)+IF(K77="Н/Г",1,0)+IF(L77="Н/Г",1,0)+IF(M77="Н/Г",1,0)+IF(N77="Н/Г",1,0)+IF(O77="Н/Г",1,0)+IF(P77="Н/Г",1,0)+IF(Q77="Н/Г",1,0)+IF(R77="Н/Г",1,0)+IF(S77="Н/Г",1,0)+IF(T77="Н/Г",1,0)+IF(U77="Н/Г",1,0)+IF(V77="Н/Г",1,0)+IF(W77="Н/Г",1,0)+IF(X77="Н/Г",1,0)+IF(Y77="Н/Г",1,0)+IF(Z77="Н/Г",1,0)+IF(AA77="Н/Г",1,0)+IF(AB77="Н/Г",1,0)+IF(B77="Н/Г",1,0)</f>
        <v>0</v>
      </c>
      <c r="AF77" s="1">
        <f>IF(C77="За",1,0)+IF(D77="За",1,0)+IF(E77="За",1,0)+IF(F77="За",1,0)+IF(G77="За",1,0)+IF(H77="За",1,0)+IF(I77="За",1,0)+IF(J77="За",1,0)+IF(K77="За",1,0)+IF(L77="За",1,0)+IF(M77="За",1,0)+IF(N77="За",1,0)+IF(O77="За",1,0)+IF(P77="За",1,0)+IF(Q77="За",1,0)+IF(R77="За",1,0)+IF(S77="За",1,0)+IF(T77="За",1,0)+IF(U77="За",1,0)+IF(V77="За",1,0)+IF(W77="За",1,0)+IF(X77="За",1,0)+IF(Y77="За",1,0)+IF(Z77="За",1,0)+IF(AA77="За",1,0)+IF(AB77="За",1,0)+IF(B77="За",1,0)</f>
        <v>0</v>
      </c>
      <c r="AG77" s="1">
        <f>IF(D77="Проти",1,0)+IF(E77="Проти",1,0)+IF(F77="Проти",1,0)+IF(G77="Проти",1,0)+IF(H77="Проти",1,0)+IF(I77="Проти",1,0)+IF(J77="Проти",1,0)+IF(K77="Проти",1,0)+IF(L77="Проти",1,0)+IF(M77="Проти",1,0)+IF(N77="Проти",1,0)+IF(O77="Проти",1,0)+IF(P77="Проти",1,0)+IF(Q77="Проти",1,0)+IF(R77="Проти",1,0)+IF(S77="Проти",1,0)+IF(T77="Проти",1,0)+IF(U77="Проти",1,0)+IF(V77="Проти",1,0)+IF(W77="Проти",1,0)+IF(X77="Проти",1,0)+IF(Y77="Проти",1,0)+IF(Z77="Проти",1,0)+IF(AA77="Проти",1,0)+IF(AB77="Проти",1,0)+IF(B77="Проти",1,0)+IF(C77="Проти",1,0)</f>
        <v>0</v>
      </c>
      <c r="AH77" s="1">
        <f>IF(E77="Утр.",1,0)+IF(F77="Утр.",1,0)+IF(G77="Утр.",1,0)+IF(H77="Утр.",1,0)+IF(I77="Утр.",1,0)+IF(J77="Утр.",1,0)+IF(K77="Утр.",1,0)+IF(L77="Утр.",1,0)+IF(M77="Утр.",1,0)+IF(N77="Утр.",1,0)+IF(O77="Утр.",1,0)+IF(P77="Утр.",1,0)+IF(Q77="Утр.",1,0)+IF(R77="Утр.",1,0)+IF(S77="Утр.",1,0)+IF(T77="Утр.",1,0)+IF(U77="Утр.",1,0)+IF(V77="Утр.",1,0)+IF(W77="Утр.",1,0)+IF(X77="Утр.",1,0)+IF(Y77="Утр.",1,0)+IF(Z77="Утр.",1,0)+IF(AA77="Утр.",1,0)+IF(AB77="Утр.",1,0)+IF(B77="Утр.",1,0)+IF(C77="Утр.",1,0)+IF(D77="Утр.",1,0)</f>
        <v>0</v>
      </c>
      <c r="AI77" s="2">
        <f t="shared" si="0"/>
        <v>0</v>
      </c>
    </row>
    <row r="78" spans="1:35" ht="15.75" customHeight="1">
      <c r="B78" s="8" t="s">
        <v>39</v>
      </c>
      <c r="AC78" s="22"/>
    </row>
    <row r="79" spans="1:35" ht="25.5" customHeight="1">
      <c r="B79" s="3" t="s">
        <v>36</v>
      </c>
      <c r="H79" s="23"/>
      <c r="I79" s="23"/>
      <c r="J79" s="23"/>
      <c r="K79" s="23"/>
      <c r="L79" s="23" t="s">
        <v>52</v>
      </c>
      <c r="M79" s="23"/>
      <c r="N79" s="23"/>
      <c r="AC79" s="22"/>
    </row>
    <row r="80" spans="1:35" ht="24" customHeight="1">
      <c r="B80" s="3" t="s">
        <v>37</v>
      </c>
      <c r="H80" s="24"/>
      <c r="I80" s="24"/>
      <c r="J80" s="24"/>
      <c r="K80" s="24"/>
      <c r="L80" s="24"/>
      <c r="M80" s="24"/>
      <c r="N80" s="24"/>
      <c r="AC80" s="22"/>
    </row>
    <row r="81" ht="9" customHeight="1"/>
  </sheetData>
  <mergeCells count="6">
    <mergeCell ref="AD3:AL3"/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77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Юля_Компан</cp:lastModifiedBy>
  <cp:lastPrinted>2021-11-10T12:07:13Z</cp:lastPrinted>
  <dcterms:created xsi:type="dcterms:W3CDTF">2021-04-07T05:23:44Z</dcterms:created>
  <dcterms:modified xsi:type="dcterms:W3CDTF">2021-11-10T12:37:17Z</dcterms:modified>
</cp:coreProperties>
</file>