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vanska\робоча для обміну файлами\"/>
    </mc:Choice>
  </mc:AlternateContent>
  <bookViews>
    <workbookView xWindow="480" yWindow="30" windowWidth="13335" windowHeight="7680"/>
  </bookViews>
  <sheets>
    <sheet name="Шаблон на сесію" sheetId="3" r:id="rId1"/>
    <sheet name="Поіменне голосування_підрахунок" sheetId="1" r:id="rId2"/>
  </sheets>
  <definedNames>
    <definedName name="_xlnm.Print_Area" localSheetId="1">'Поіменне голосування_підрахунок'!$A$1:$AI$82</definedName>
    <definedName name="_xlnm.Print_Area" localSheetId="0">'Шаблон на сесію'!$A$1:$AF$30</definedName>
  </definedNames>
  <calcPr calcId="162913" refMode="R1C1"/>
</workbook>
</file>

<file path=xl/calcChain.xml><?xml version="1.0" encoding="utf-8"?>
<calcChain xmlns="http://schemas.openxmlformats.org/spreadsheetml/2006/main">
  <c r="AH76" i="1" l="1"/>
  <c r="AG76" i="1"/>
  <c r="AF76" i="1"/>
  <c r="AE76" i="1"/>
  <c r="AI76" i="1"/>
  <c r="AD76" i="1"/>
  <c r="AH75" i="1"/>
  <c r="AG75" i="1"/>
  <c r="AF75" i="1"/>
  <c r="AE75" i="1"/>
  <c r="AI75" i="1" s="1"/>
  <c r="AD75" i="1"/>
  <c r="AH74" i="1"/>
  <c r="AG74" i="1"/>
  <c r="AF74" i="1"/>
  <c r="AE74" i="1"/>
  <c r="AI74" i="1" s="1"/>
  <c r="AD74" i="1"/>
  <c r="AH64" i="1"/>
  <c r="AG64" i="1"/>
  <c r="AF64" i="1"/>
  <c r="AE64" i="1"/>
  <c r="AI64" i="1" s="1"/>
  <c r="AD64" i="1"/>
  <c r="AH63" i="1"/>
  <c r="AG63" i="1"/>
  <c r="AF63" i="1"/>
  <c r="AE63" i="1"/>
  <c r="AI63" i="1" s="1"/>
  <c r="AD63" i="1"/>
  <c r="AH62" i="1"/>
  <c r="AG62" i="1"/>
  <c r="AF62" i="1"/>
  <c r="AE62" i="1"/>
  <c r="AI62" i="1" s="1"/>
  <c r="AD62" i="1"/>
  <c r="AH61" i="1"/>
  <c r="AG61" i="1"/>
  <c r="AF61" i="1"/>
  <c r="AE61" i="1"/>
  <c r="AI61" i="1" s="1"/>
  <c r="AD61" i="1"/>
  <c r="AH60" i="1"/>
  <c r="AG60" i="1"/>
  <c r="AF60" i="1"/>
  <c r="AE60" i="1"/>
  <c r="AI60" i="1" s="1"/>
  <c r="AD60" i="1"/>
  <c r="AH59" i="1"/>
  <c r="AG59" i="1"/>
  <c r="AF59" i="1"/>
  <c r="AE59" i="1"/>
  <c r="AI59" i="1" s="1"/>
  <c r="AD59" i="1"/>
  <c r="AH58" i="1"/>
  <c r="AG58" i="1"/>
  <c r="AF58" i="1"/>
  <c r="AE58" i="1"/>
  <c r="AI58" i="1" s="1"/>
  <c r="AD58" i="1"/>
  <c r="AH57" i="1"/>
  <c r="AG57" i="1"/>
  <c r="AF57" i="1"/>
  <c r="AE57" i="1"/>
  <c r="AI57" i="1" s="1"/>
  <c r="AD57" i="1"/>
  <c r="AH56" i="1"/>
  <c r="AG56" i="1"/>
  <c r="AF56" i="1"/>
  <c r="AE56" i="1"/>
  <c r="AI56" i="1" s="1"/>
  <c r="AD56" i="1"/>
  <c r="AH55" i="1"/>
  <c r="AG55" i="1"/>
  <c r="AF55" i="1"/>
  <c r="AE55" i="1"/>
  <c r="AI55" i="1" s="1"/>
  <c r="AD55" i="1"/>
  <c r="AH54" i="1"/>
  <c r="AG54" i="1"/>
  <c r="AF54" i="1"/>
  <c r="AE54" i="1"/>
  <c r="AI54" i="1" s="1"/>
  <c r="AD54" i="1"/>
  <c r="AH53" i="1"/>
  <c r="AG53" i="1"/>
  <c r="AF53" i="1"/>
  <c r="AE53" i="1"/>
  <c r="AI53" i="1" s="1"/>
  <c r="AD53" i="1"/>
  <c r="AH79" i="1"/>
  <c r="AG79" i="1"/>
  <c r="AF79" i="1"/>
  <c r="AE79" i="1"/>
  <c r="AI79" i="1" s="1"/>
  <c r="AD79" i="1"/>
  <c r="AH78" i="1"/>
  <c r="AG78" i="1"/>
  <c r="AF78" i="1"/>
  <c r="AE78" i="1"/>
  <c r="AI78" i="1" s="1"/>
  <c r="AD78" i="1"/>
  <c r="AH77" i="1"/>
  <c r="AG77" i="1"/>
  <c r="AF77" i="1"/>
  <c r="AE77" i="1"/>
  <c r="AI77" i="1" s="1"/>
  <c r="AD77" i="1"/>
  <c r="AH73" i="1"/>
  <c r="AG73" i="1"/>
  <c r="AF73" i="1"/>
  <c r="AE73" i="1"/>
  <c r="AI73" i="1" s="1"/>
  <c r="AD73" i="1"/>
  <c r="AH72" i="1"/>
  <c r="AG72" i="1"/>
  <c r="AF72" i="1"/>
  <c r="AE72" i="1"/>
  <c r="AI72" i="1" s="1"/>
  <c r="AD72" i="1"/>
  <c r="AH71" i="1"/>
  <c r="AG71" i="1"/>
  <c r="AF71" i="1"/>
  <c r="AE71" i="1"/>
  <c r="AI71" i="1" s="1"/>
  <c r="AD71" i="1"/>
  <c r="AH70" i="1"/>
  <c r="AG70" i="1"/>
  <c r="AF70" i="1"/>
  <c r="AE70" i="1"/>
  <c r="AI70" i="1" s="1"/>
  <c r="AD70" i="1"/>
  <c r="AH69" i="1"/>
  <c r="AG69" i="1"/>
  <c r="AF69" i="1"/>
  <c r="AE69" i="1"/>
  <c r="AI69" i="1" s="1"/>
  <c r="AD69" i="1"/>
  <c r="AH68" i="1"/>
  <c r="AG68" i="1"/>
  <c r="AF68" i="1"/>
  <c r="AE68" i="1"/>
  <c r="AI68" i="1" s="1"/>
  <c r="AD68" i="1"/>
  <c r="AD10" i="1"/>
  <c r="AE10" i="1"/>
  <c r="AF10" i="1"/>
  <c r="AG10" i="1"/>
  <c r="AH10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65" i="1"/>
  <c r="AE66" i="1"/>
  <c r="AE67" i="1"/>
  <c r="AE11" i="1"/>
  <c r="AF11" i="1"/>
  <c r="AF12" i="1"/>
  <c r="AG12" i="1"/>
  <c r="AH12" i="1"/>
  <c r="AF13" i="1"/>
  <c r="AG13" i="1"/>
  <c r="AH13" i="1"/>
  <c r="AF14" i="1"/>
  <c r="AG14" i="1"/>
  <c r="AH14" i="1"/>
  <c r="AF15" i="1"/>
  <c r="AG15" i="1"/>
  <c r="AH15" i="1"/>
  <c r="AF16" i="1"/>
  <c r="AG16" i="1"/>
  <c r="AH16" i="1"/>
  <c r="AF17" i="1"/>
  <c r="AG17" i="1"/>
  <c r="AH17" i="1"/>
  <c r="AF18" i="1"/>
  <c r="AG18" i="1"/>
  <c r="AH18" i="1"/>
  <c r="AF19" i="1"/>
  <c r="AG19" i="1"/>
  <c r="AH19" i="1"/>
  <c r="AF20" i="1"/>
  <c r="AG20" i="1"/>
  <c r="AH20" i="1"/>
  <c r="AF21" i="1"/>
  <c r="AG21" i="1"/>
  <c r="AH21" i="1"/>
  <c r="AF22" i="1"/>
  <c r="AG22" i="1"/>
  <c r="AH22" i="1"/>
  <c r="AF23" i="1"/>
  <c r="AG23" i="1"/>
  <c r="AH23" i="1"/>
  <c r="AF24" i="1"/>
  <c r="AG24" i="1"/>
  <c r="AH24" i="1"/>
  <c r="AF25" i="1"/>
  <c r="AG25" i="1"/>
  <c r="AH25" i="1"/>
  <c r="AF26" i="1"/>
  <c r="AG26" i="1"/>
  <c r="AH26" i="1"/>
  <c r="AF27" i="1"/>
  <c r="AG27" i="1"/>
  <c r="AH27" i="1"/>
  <c r="AF28" i="1"/>
  <c r="AG28" i="1"/>
  <c r="AH28" i="1"/>
  <c r="AF29" i="1"/>
  <c r="AG29" i="1"/>
  <c r="AH29" i="1"/>
  <c r="AF30" i="1"/>
  <c r="AG30" i="1"/>
  <c r="AH30" i="1"/>
  <c r="AF31" i="1"/>
  <c r="AG31" i="1"/>
  <c r="AH31" i="1"/>
  <c r="AF32" i="1"/>
  <c r="AG32" i="1"/>
  <c r="AH32" i="1"/>
  <c r="AF33" i="1"/>
  <c r="AG33" i="1"/>
  <c r="AH33" i="1"/>
  <c r="AF34" i="1"/>
  <c r="AG34" i="1"/>
  <c r="AH34" i="1"/>
  <c r="AF35" i="1"/>
  <c r="AG35" i="1"/>
  <c r="AH35" i="1"/>
  <c r="AF36" i="1"/>
  <c r="AG36" i="1"/>
  <c r="AH36" i="1"/>
  <c r="AF37" i="1"/>
  <c r="AG37" i="1"/>
  <c r="AH37" i="1"/>
  <c r="AF38" i="1"/>
  <c r="AG38" i="1"/>
  <c r="AH38" i="1"/>
  <c r="AF39" i="1"/>
  <c r="AG39" i="1"/>
  <c r="AH39" i="1"/>
  <c r="AF40" i="1"/>
  <c r="AG40" i="1"/>
  <c r="AH40" i="1"/>
  <c r="AF41" i="1"/>
  <c r="AG41" i="1"/>
  <c r="AH41" i="1"/>
  <c r="AF42" i="1"/>
  <c r="AG42" i="1"/>
  <c r="AH42" i="1"/>
  <c r="AF43" i="1"/>
  <c r="AG43" i="1"/>
  <c r="AH43" i="1"/>
  <c r="AF44" i="1"/>
  <c r="AG44" i="1"/>
  <c r="AH44" i="1"/>
  <c r="AF45" i="1"/>
  <c r="AG45" i="1"/>
  <c r="AH45" i="1"/>
  <c r="AF46" i="1"/>
  <c r="AG46" i="1"/>
  <c r="AH46" i="1"/>
  <c r="AF47" i="1"/>
  <c r="AG47" i="1"/>
  <c r="AH47" i="1"/>
  <c r="AF48" i="1"/>
  <c r="AG48" i="1"/>
  <c r="AH48" i="1"/>
  <c r="AF49" i="1"/>
  <c r="AG49" i="1"/>
  <c r="AH49" i="1"/>
  <c r="AF50" i="1"/>
  <c r="AG50" i="1"/>
  <c r="AH50" i="1"/>
  <c r="AF51" i="1"/>
  <c r="AG51" i="1"/>
  <c r="AH51" i="1"/>
  <c r="AF52" i="1"/>
  <c r="AG52" i="1"/>
  <c r="AH52" i="1"/>
  <c r="AF65" i="1"/>
  <c r="AG65" i="1"/>
  <c r="AH65" i="1"/>
  <c r="AF66" i="1"/>
  <c r="AG66" i="1"/>
  <c r="AH66" i="1"/>
  <c r="AF67" i="1"/>
  <c r="AG67" i="1"/>
  <c r="AH67" i="1"/>
  <c r="AH11" i="1"/>
  <c r="AG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65" i="1"/>
  <c r="AD66" i="1"/>
  <c r="AD67" i="1"/>
  <c r="AD11" i="1"/>
  <c r="AI11" i="1"/>
  <c r="AI67" i="1"/>
  <c r="AI66" i="1"/>
  <c r="AI65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0" i="1"/>
</calcChain>
</file>

<file path=xl/sharedStrings.xml><?xml version="1.0" encoding="utf-8"?>
<sst xmlns="http://schemas.openxmlformats.org/spreadsheetml/2006/main" count="170" uniqueCount="52">
  <si>
    <t>Додаток до протоколу</t>
  </si>
  <si>
    <t>ПОІМЕННЕ ГОЛОСУВАННЯ</t>
  </si>
  <si>
    <t>депутатів Валківської міської ради VIII скликання та міського голови</t>
  </si>
  <si>
    <t>Аксьонов Ю.О.</t>
  </si>
  <si>
    <t>Бородіна І.В.</t>
  </si>
  <si>
    <t>Войтенко В.І.</t>
  </si>
  <si>
    <t>Власенко К.А.</t>
  </si>
  <si>
    <t>Губський С.Г.</t>
  </si>
  <si>
    <t>Дараган В.А.</t>
  </si>
  <si>
    <t xml:space="preserve">Д'яченко М.В. </t>
  </si>
  <si>
    <t>Іванська Л.І.</t>
  </si>
  <si>
    <t>Криворучка О.В.</t>
  </si>
  <si>
    <t>Лісовин М.Я.</t>
  </si>
  <si>
    <t>Любченко Ю.А.</t>
  </si>
  <si>
    <t>Мусаєва М.О.</t>
  </si>
  <si>
    <t>Оноша В.П.</t>
  </si>
  <si>
    <t>Осадча Н.М.</t>
  </si>
  <si>
    <t>Положій О.М.</t>
  </si>
  <si>
    <t>Повстянко Г.В.</t>
  </si>
  <si>
    <t>Роженко К.С.</t>
  </si>
  <si>
    <t>Степанов С.І.</t>
  </si>
  <si>
    <t>Супрун В.П.</t>
  </si>
  <si>
    <t>Тесленко О.В.</t>
  </si>
  <si>
    <t>Тридуб Н.І.</t>
  </si>
  <si>
    <t>Харченко О.Л.</t>
  </si>
  <si>
    <t>Холодний О.М.</t>
  </si>
  <si>
    <t>Холодна О.М.</t>
  </si>
  <si>
    <t>Шаповал Є.В.</t>
  </si>
  <si>
    <t>Щедріна Я.А.</t>
  </si>
  <si>
    <t>Скрипніченко В.В.</t>
  </si>
  <si>
    <t>Відс.</t>
  </si>
  <si>
    <t>За</t>
  </si>
  <si>
    <t>Проти</t>
  </si>
  <si>
    <t>Утр.</t>
  </si>
  <si>
    <t>Н/Г</t>
  </si>
  <si>
    <t>Порядковий № пит.</t>
  </si>
  <si>
    <t>Секретар пленарного засідання</t>
  </si>
  <si>
    <t>Член лічильної комісії</t>
  </si>
  <si>
    <t>*Примітка: За - за, Проти - проти, Відс. - відсутній/відсутня; Н/Г - не голосував/не голосувала; Утр. - утримався/утрималася.</t>
  </si>
  <si>
    <t>1- Пор. денний</t>
  </si>
  <si>
    <t>Всього голосів</t>
  </si>
  <si>
    <t>___ - присутні</t>
  </si>
  <si>
    <r>
      <rPr>
        <i/>
        <sz val="8"/>
        <color indexed="10"/>
        <rFont val="Times New Roman"/>
        <family val="1"/>
        <charset val="204"/>
      </rPr>
      <t>VIII</t>
    </r>
    <r>
      <rPr>
        <i/>
        <sz val="8"/>
        <rFont val="Times New Roman"/>
        <family val="1"/>
        <charset val="204"/>
      </rPr>
      <t xml:space="preserve"> сесії Валківської міської ради</t>
    </r>
  </si>
  <si>
    <r>
      <t xml:space="preserve">VIII скликання від </t>
    </r>
    <r>
      <rPr>
        <i/>
        <sz val="8"/>
        <color indexed="10"/>
        <rFont val="Times New Roman"/>
        <family val="1"/>
        <charset val="204"/>
      </rPr>
      <t>21 травня 2021</t>
    </r>
    <r>
      <rPr>
        <i/>
        <sz val="8"/>
        <rFont val="Times New Roman"/>
        <family val="1"/>
        <charset val="204"/>
      </rPr>
      <t xml:space="preserve"> року</t>
    </r>
  </si>
  <si>
    <r>
      <t xml:space="preserve">на пленарному засіданні </t>
    </r>
    <r>
      <rPr>
        <b/>
        <sz val="12"/>
        <color indexed="10"/>
        <rFont val="Times New Roman"/>
        <family val="1"/>
        <charset val="204"/>
      </rPr>
      <t>VIII</t>
    </r>
    <r>
      <rPr>
        <b/>
        <sz val="12"/>
        <rFont val="Times New Roman"/>
        <family val="1"/>
        <charset val="204"/>
      </rPr>
      <t xml:space="preserve"> сесії від </t>
    </r>
    <r>
      <rPr>
        <b/>
        <sz val="12"/>
        <color indexed="10"/>
        <rFont val="Times New Roman"/>
        <family val="1"/>
        <charset val="204"/>
      </rPr>
      <t>21 травня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indexed="10"/>
        <rFont val="Times New Roman"/>
        <family val="1"/>
        <charset val="204"/>
      </rPr>
      <t>2021</t>
    </r>
    <r>
      <rPr>
        <b/>
        <sz val="12"/>
        <rFont val="Times New Roman"/>
        <family val="1"/>
        <charset val="204"/>
      </rPr>
      <t xml:space="preserve"> року</t>
    </r>
  </si>
  <si>
    <t>VIII скликання від 23 листопада 2021 року</t>
  </si>
  <si>
    <t>ХVIII сесії Валківської міської ради</t>
  </si>
  <si>
    <t>17  - присутні</t>
  </si>
  <si>
    <t xml:space="preserve"> Пор. денний</t>
  </si>
  <si>
    <t>на пленарному засіданні  позачергової ХVIII сесії від 23 листопада 2021 року</t>
  </si>
  <si>
    <t>Оксана ХОЛОДНА</t>
  </si>
  <si>
    <t>Наталія ТРИДУБ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</si>
</sst>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1" fillId="0" borderId="0" xfId="0" applyFont="1"/>
    <xf numFmtId="0" fontId="1" fillId="2" borderId="0" xfId="0" applyFont="1" applyFill="1"/>
    <xf numFmtId="0" fontId="6" fillId="0" borderId="1" xfId="0" applyFont="1" applyBorder="1" applyAlignment="1">
      <alignment horizontal="center" vertical="center" textRotation="90"/>
    </xf>
    <xf numFmtId="0" fontId="3" fillId="3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3" borderId="0" xfId="0" applyFont="1" applyFill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3" fillId="0" borderId="0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"/>
  <sheetViews>
    <sheetView tabSelected="1" view="pageBreakPreview" topLeftCell="A4" zoomScaleSheetLayoutView="100" workbookViewId="0">
      <selection activeCell="A20" sqref="A20:XFD21"/>
    </sheetView>
  </sheetViews>
  <sheetFormatPr defaultRowHeight="15" x14ac:dyDescent="0.25"/>
  <cols>
    <col min="1" max="1" width="6.28515625" style="3" customWidth="1"/>
    <col min="2" max="2" width="5.42578125" style="3" customWidth="1"/>
    <col min="3" max="28" width="4.85546875" style="3" customWidth="1"/>
    <col min="29" max="29" width="0.5703125" style="23" customWidth="1"/>
    <col min="30" max="30" width="5.42578125" style="3" customWidth="1"/>
    <col min="31" max="31" width="6" style="3" customWidth="1"/>
    <col min="32" max="32" width="6.140625" style="3" customWidth="1"/>
    <col min="33" max="16384" width="9.140625" style="3"/>
  </cols>
  <sheetData>
    <row r="1" spans="1:32" s="6" customFormat="1" ht="12.75" customHeight="1" x14ac:dyDescent="0.2">
      <c r="V1" s="5"/>
      <c r="W1" s="31" t="s">
        <v>0</v>
      </c>
      <c r="X1" s="31"/>
      <c r="Y1" s="31"/>
      <c r="Z1" s="31"/>
      <c r="AA1" s="31"/>
      <c r="AB1" s="31"/>
      <c r="AC1" s="31"/>
      <c r="AD1" s="31"/>
      <c r="AE1" s="31"/>
    </row>
    <row r="2" spans="1:32" s="6" customFormat="1" ht="12.75" customHeight="1" x14ac:dyDescent="0.2">
      <c r="V2" s="5"/>
      <c r="W2" s="31" t="s">
        <v>46</v>
      </c>
      <c r="X2" s="31"/>
      <c r="Y2" s="31"/>
      <c r="Z2" s="31"/>
      <c r="AA2" s="31"/>
      <c r="AB2" s="31"/>
      <c r="AC2" s="31"/>
      <c r="AD2" s="31"/>
      <c r="AE2" s="31"/>
    </row>
    <row r="3" spans="1:32" s="6" customFormat="1" ht="12.75" customHeight="1" x14ac:dyDescent="0.2">
      <c r="V3" s="5"/>
      <c r="W3" s="31" t="s">
        <v>45</v>
      </c>
      <c r="X3" s="31"/>
      <c r="Y3" s="31"/>
      <c r="Z3" s="31"/>
      <c r="AA3" s="31"/>
      <c r="AB3" s="31"/>
      <c r="AC3" s="31"/>
      <c r="AD3" s="31"/>
      <c r="AE3" s="31"/>
    </row>
    <row r="4" spans="1:32" ht="35.25" customHeight="1" x14ac:dyDescent="0.25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</row>
    <row r="5" spans="1:32" ht="15.75" x14ac:dyDescent="0.25">
      <c r="A5" s="30" t="s">
        <v>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</row>
    <row r="6" spans="1:32" ht="15.75" x14ac:dyDescent="0.25">
      <c r="A6" s="30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32" ht="39.75" customHeight="1" x14ac:dyDescent="0.25">
      <c r="A7" s="27" t="s">
        <v>47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</row>
    <row r="8" spans="1:32" s="13" customFormat="1" ht="104.25" customHeight="1" x14ac:dyDescent="0.25">
      <c r="A8" s="28" t="s">
        <v>35</v>
      </c>
      <c r="B8" s="8" t="s">
        <v>3</v>
      </c>
      <c r="C8" s="8" t="s">
        <v>4</v>
      </c>
      <c r="D8" s="8" t="s">
        <v>5</v>
      </c>
      <c r="E8" s="8" t="s">
        <v>6</v>
      </c>
      <c r="F8" s="8" t="s">
        <v>7</v>
      </c>
      <c r="G8" s="8" t="s">
        <v>8</v>
      </c>
      <c r="H8" s="8" t="s">
        <v>9</v>
      </c>
      <c r="I8" s="8" t="s">
        <v>10</v>
      </c>
      <c r="J8" s="8" t="s">
        <v>11</v>
      </c>
      <c r="K8" s="8" t="s">
        <v>12</v>
      </c>
      <c r="L8" s="8" t="s">
        <v>13</v>
      </c>
      <c r="M8" s="8" t="s">
        <v>14</v>
      </c>
      <c r="N8" s="8" t="s">
        <v>15</v>
      </c>
      <c r="O8" s="8" t="s">
        <v>16</v>
      </c>
      <c r="P8" s="8" t="s">
        <v>17</v>
      </c>
      <c r="Q8" s="8" t="s">
        <v>18</v>
      </c>
      <c r="R8" s="8" t="s">
        <v>19</v>
      </c>
      <c r="S8" s="8" t="s">
        <v>20</v>
      </c>
      <c r="T8" s="8" t="s">
        <v>21</v>
      </c>
      <c r="U8" s="8" t="s">
        <v>22</v>
      </c>
      <c r="V8" s="8" t="s">
        <v>23</v>
      </c>
      <c r="W8" s="8" t="s">
        <v>24</v>
      </c>
      <c r="X8" s="8" t="s">
        <v>25</v>
      </c>
      <c r="Y8" s="8" t="s">
        <v>26</v>
      </c>
      <c r="Z8" s="8" t="s">
        <v>27</v>
      </c>
      <c r="AA8" s="8" t="s">
        <v>28</v>
      </c>
      <c r="AB8" s="8" t="s">
        <v>29</v>
      </c>
      <c r="AC8" s="9"/>
      <c r="AD8" s="11" t="s">
        <v>31</v>
      </c>
      <c r="AE8" s="11" t="s">
        <v>32</v>
      </c>
      <c r="AF8" s="10" t="s">
        <v>33</v>
      </c>
    </row>
    <row r="9" spans="1:32" s="15" customFormat="1" ht="18" customHeight="1" x14ac:dyDescent="0.25">
      <c r="A9" s="29"/>
      <c r="B9" s="11">
        <v>1</v>
      </c>
      <c r="C9" s="11">
        <v>2</v>
      </c>
      <c r="D9" s="11">
        <v>3</v>
      </c>
      <c r="E9" s="11">
        <v>4</v>
      </c>
      <c r="F9" s="11">
        <v>5</v>
      </c>
      <c r="G9" s="11">
        <v>6</v>
      </c>
      <c r="H9" s="11">
        <v>7</v>
      </c>
      <c r="I9" s="11">
        <v>8</v>
      </c>
      <c r="J9" s="11">
        <v>9</v>
      </c>
      <c r="K9" s="11">
        <v>10</v>
      </c>
      <c r="L9" s="11">
        <v>11</v>
      </c>
      <c r="M9" s="11">
        <v>12</v>
      </c>
      <c r="N9" s="11">
        <v>13</v>
      </c>
      <c r="O9" s="11">
        <v>14</v>
      </c>
      <c r="P9" s="11">
        <v>15</v>
      </c>
      <c r="Q9" s="11">
        <v>16</v>
      </c>
      <c r="R9" s="11">
        <v>17</v>
      </c>
      <c r="S9" s="11">
        <v>18</v>
      </c>
      <c r="T9" s="11">
        <v>19</v>
      </c>
      <c r="U9" s="11">
        <v>20</v>
      </c>
      <c r="V9" s="11">
        <v>21</v>
      </c>
      <c r="W9" s="11">
        <v>22</v>
      </c>
      <c r="X9" s="11">
        <v>23</v>
      </c>
      <c r="Y9" s="11">
        <v>24</v>
      </c>
      <c r="Z9" s="11">
        <v>25</v>
      </c>
      <c r="AA9" s="11">
        <v>26</v>
      </c>
      <c r="AB9" s="11">
        <v>27</v>
      </c>
      <c r="AC9" s="14"/>
      <c r="AD9" s="11">
        <v>1</v>
      </c>
      <c r="AE9" s="11">
        <v>2</v>
      </c>
      <c r="AF9" s="11">
        <v>3</v>
      </c>
    </row>
    <row r="10" spans="1:32" s="15" customFormat="1" ht="22.5" customHeight="1" x14ac:dyDescent="0.25">
      <c r="A10" s="16" t="s">
        <v>48</v>
      </c>
      <c r="B10" s="1" t="s">
        <v>30</v>
      </c>
      <c r="C10" s="1" t="s">
        <v>31</v>
      </c>
      <c r="D10" s="1" t="s">
        <v>30</v>
      </c>
      <c r="E10" s="1" t="s">
        <v>31</v>
      </c>
      <c r="F10" s="1" t="s">
        <v>30</v>
      </c>
      <c r="G10" s="1" t="s">
        <v>31</v>
      </c>
      <c r="H10" s="1" t="s">
        <v>31</v>
      </c>
      <c r="I10" s="1" t="s">
        <v>31</v>
      </c>
      <c r="J10" s="1" t="s">
        <v>31</v>
      </c>
      <c r="K10" s="1" t="s">
        <v>31</v>
      </c>
      <c r="L10" s="1" t="s">
        <v>31</v>
      </c>
      <c r="M10" s="1" t="s">
        <v>31</v>
      </c>
      <c r="N10" s="1" t="s">
        <v>31</v>
      </c>
      <c r="O10" s="1" t="s">
        <v>30</v>
      </c>
      <c r="P10" s="1" t="s">
        <v>31</v>
      </c>
      <c r="Q10" s="1" t="s">
        <v>30</v>
      </c>
      <c r="R10" s="1" t="s">
        <v>31</v>
      </c>
      <c r="S10" s="1" t="s">
        <v>30</v>
      </c>
      <c r="T10" s="1" t="s">
        <v>30</v>
      </c>
      <c r="U10" s="1" t="s">
        <v>30</v>
      </c>
      <c r="V10" s="1" t="s">
        <v>31</v>
      </c>
      <c r="W10" s="1" t="s">
        <v>31</v>
      </c>
      <c r="X10" s="1" t="s">
        <v>31</v>
      </c>
      <c r="Y10" s="1" t="s">
        <v>31</v>
      </c>
      <c r="Z10" s="1" t="s">
        <v>30</v>
      </c>
      <c r="AA10" s="1" t="s">
        <v>30</v>
      </c>
      <c r="AB10" s="1" t="s">
        <v>31</v>
      </c>
      <c r="AC10" s="14"/>
      <c r="AD10" s="1">
        <v>17</v>
      </c>
      <c r="AE10" s="1">
        <v>0</v>
      </c>
      <c r="AF10" s="1">
        <v>0</v>
      </c>
    </row>
    <row r="11" spans="1:32" s="19" customFormat="1" ht="18" customHeight="1" x14ac:dyDescent="0.25">
      <c r="A11" s="17">
        <v>1</v>
      </c>
      <c r="B11" s="1" t="s">
        <v>30</v>
      </c>
      <c r="C11" s="1" t="s">
        <v>31</v>
      </c>
      <c r="D11" s="1" t="s">
        <v>30</v>
      </c>
      <c r="E11" s="1" t="s">
        <v>31</v>
      </c>
      <c r="F11" s="1" t="s">
        <v>30</v>
      </c>
      <c r="G11" s="1" t="s">
        <v>31</v>
      </c>
      <c r="H11" s="1" t="s">
        <v>31</v>
      </c>
      <c r="I11" s="1" t="s">
        <v>31</v>
      </c>
      <c r="J11" s="1" t="s">
        <v>31</v>
      </c>
      <c r="K11" s="1" t="s">
        <v>31</v>
      </c>
      <c r="L11" s="1" t="s">
        <v>31</v>
      </c>
      <c r="M11" s="1" t="s">
        <v>31</v>
      </c>
      <c r="N11" s="1" t="s">
        <v>31</v>
      </c>
      <c r="O11" s="1" t="s">
        <v>30</v>
      </c>
      <c r="P11" s="1" t="s">
        <v>31</v>
      </c>
      <c r="Q11" s="1" t="s">
        <v>30</v>
      </c>
      <c r="R11" s="1" t="s">
        <v>31</v>
      </c>
      <c r="S11" s="1" t="s">
        <v>30</v>
      </c>
      <c r="T11" s="1" t="s">
        <v>30</v>
      </c>
      <c r="U11" s="1" t="s">
        <v>30</v>
      </c>
      <c r="V11" s="1" t="s">
        <v>31</v>
      </c>
      <c r="W11" s="1" t="s">
        <v>31</v>
      </c>
      <c r="X11" s="1" t="s">
        <v>31</v>
      </c>
      <c r="Y11" s="1" t="s">
        <v>31</v>
      </c>
      <c r="Z11" s="1" t="s">
        <v>30</v>
      </c>
      <c r="AA11" s="1" t="s">
        <v>30</v>
      </c>
      <c r="AB11" s="1" t="s">
        <v>31</v>
      </c>
      <c r="AC11" s="18"/>
      <c r="AD11" s="1">
        <v>17</v>
      </c>
      <c r="AE11" s="1">
        <v>0</v>
      </c>
      <c r="AF11" s="1">
        <v>0</v>
      </c>
    </row>
    <row r="12" spans="1:32" s="19" customFormat="1" x14ac:dyDescent="0.25">
      <c r="A12" s="17">
        <v>2</v>
      </c>
      <c r="B12" s="1" t="s">
        <v>30</v>
      </c>
      <c r="C12" s="1" t="s">
        <v>31</v>
      </c>
      <c r="D12" s="1" t="s">
        <v>30</v>
      </c>
      <c r="E12" s="1" t="s">
        <v>31</v>
      </c>
      <c r="F12" s="1" t="s">
        <v>30</v>
      </c>
      <c r="G12" s="1" t="s">
        <v>31</v>
      </c>
      <c r="H12" s="1" t="s">
        <v>31</v>
      </c>
      <c r="I12" s="1" t="s">
        <v>31</v>
      </c>
      <c r="J12" s="1" t="s">
        <v>31</v>
      </c>
      <c r="K12" s="1" t="s">
        <v>31</v>
      </c>
      <c r="L12" s="1" t="s">
        <v>31</v>
      </c>
      <c r="M12" s="1" t="s">
        <v>31</v>
      </c>
      <c r="N12" s="1" t="s">
        <v>31</v>
      </c>
      <c r="O12" s="1" t="s">
        <v>30</v>
      </c>
      <c r="P12" s="1" t="s">
        <v>31</v>
      </c>
      <c r="Q12" s="1" t="s">
        <v>30</v>
      </c>
      <c r="R12" s="1" t="s">
        <v>31</v>
      </c>
      <c r="S12" s="1" t="s">
        <v>30</v>
      </c>
      <c r="T12" s="1" t="s">
        <v>30</v>
      </c>
      <c r="U12" s="1" t="s">
        <v>30</v>
      </c>
      <c r="V12" s="1" t="s">
        <v>31</v>
      </c>
      <c r="W12" s="1" t="s">
        <v>31</v>
      </c>
      <c r="X12" s="1" t="s">
        <v>31</v>
      </c>
      <c r="Y12" s="1" t="s">
        <v>31</v>
      </c>
      <c r="Z12" s="1" t="s">
        <v>30</v>
      </c>
      <c r="AA12" s="1" t="s">
        <v>30</v>
      </c>
      <c r="AB12" s="1" t="s">
        <v>31</v>
      </c>
      <c r="AC12" s="18"/>
      <c r="AD12" s="1">
        <v>17</v>
      </c>
      <c r="AE12" s="1">
        <v>0</v>
      </c>
      <c r="AF12" s="1">
        <v>0</v>
      </c>
    </row>
    <row r="13" spans="1:32" s="19" customFormat="1" x14ac:dyDescent="0.25">
      <c r="A13" s="17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8"/>
      <c r="AD13" s="1"/>
      <c r="AE13" s="1"/>
      <c r="AF13" s="1"/>
    </row>
    <row r="14" spans="1:32" s="19" customFormat="1" x14ac:dyDescent="0.25">
      <c r="A14" s="17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8"/>
      <c r="AD14" s="1"/>
      <c r="AE14" s="1"/>
      <c r="AF14" s="1"/>
    </row>
    <row r="15" spans="1:32" s="19" customFormat="1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8"/>
      <c r="AD15" s="1"/>
      <c r="AE15" s="1"/>
      <c r="AF15" s="1"/>
    </row>
    <row r="16" spans="1:32" s="19" customFormat="1" x14ac:dyDescent="0.25">
      <c r="A16" s="17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8"/>
      <c r="AD16" s="1"/>
      <c r="AE16" s="1"/>
      <c r="AF16" s="1"/>
    </row>
    <row r="17" spans="1:32" s="19" customFormat="1" x14ac:dyDescent="0.25">
      <c r="A17" s="17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8"/>
      <c r="AD17" s="1"/>
      <c r="AE17" s="1"/>
      <c r="AF17" s="1"/>
    </row>
    <row r="18" spans="1:32" s="19" customFormat="1" x14ac:dyDescent="0.25">
      <c r="A18" s="17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8"/>
      <c r="AD18" s="1"/>
      <c r="AE18" s="1"/>
      <c r="AF18" s="1"/>
    </row>
    <row r="19" spans="1:32" s="19" customFormat="1" x14ac:dyDescent="0.25">
      <c r="A19" s="17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8"/>
      <c r="AD19" s="1"/>
      <c r="AE19" s="1"/>
      <c r="AF19" s="1"/>
    </row>
    <row r="20" spans="1:32" s="19" customFormat="1" x14ac:dyDescent="0.25">
      <c r="A20" s="17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8"/>
      <c r="AD20" s="1"/>
      <c r="AE20" s="1"/>
      <c r="AF20" s="1"/>
    </row>
    <row r="21" spans="1:32" s="19" customFormat="1" x14ac:dyDescent="0.25">
      <c r="A21" s="17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8"/>
      <c r="AD21" s="1"/>
      <c r="AE21" s="1"/>
      <c r="AF21" s="1"/>
    </row>
    <row r="22" spans="1:32" s="19" customFormat="1" x14ac:dyDescent="0.25">
      <c r="A22" s="17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8"/>
      <c r="AD22" s="1"/>
      <c r="AE22" s="1"/>
      <c r="AF22" s="1"/>
    </row>
    <row r="23" spans="1:32" s="19" customFormat="1" x14ac:dyDescent="0.25">
      <c r="A23" s="17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8"/>
      <c r="AD23" s="1"/>
      <c r="AE23" s="1"/>
      <c r="AF23" s="1"/>
    </row>
    <row r="24" spans="1:32" s="19" customFormat="1" x14ac:dyDescent="0.25">
      <c r="A24" s="17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8"/>
      <c r="AD24" s="1"/>
      <c r="AE24" s="1"/>
      <c r="AF24" s="1"/>
    </row>
    <row r="25" spans="1:32" s="19" customFormat="1" x14ac:dyDescent="0.2">
      <c r="A25" s="24"/>
      <c r="B25" s="6" t="s">
        <v>38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18"/>
      <c r="AD25" s="4"/>
      <c r="AE25" s="4"/>
      <c r="AF25" s="4"/>
    </row>
    <row r="26" spans="1:32" s="19" customFormat="1" x14ac:dyDescent="0.2">
      <c r="A26" s="24"/>
      <c r="B26" s="6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18"/>
      <c r="AD26" s="4"/>
      <c r="AE26" s="4"/>
      <c r="AF26" s="4"/>
    </row>
    <row r="27" spans="1:32" s="6" customFormat="1" ht="12.75" customHeight="1" x14ac:dyDescent="0.25">
      <c r="A27" s="33" t="s">
        <v>36</v>
      </c>
      <c r="B27" s="33"/>
      <c r="C27" s="33"/>
      <c r="D27" s="33"/>
      <c r="E27" s="33"/>
      <c r="F27" s="33"/>
      <c r="G27" s="33"/>
      <c r="H27" s="33"/>
      <c r="I27" s="33"/>
      <c r="J27" s="33" t="s">
        <v>50</v>
      </c>
      <c r="K27" s="33"/>
      <c r="L27" s="33"/>
      <c r="M27" s="33"/>
      <c r="N27" s="25"/>
      <c r="P27" s="25"/>
      <c r="V27" s="5"/>
      <c r="W27" s="5"/>
      <c r="X27" s="5"/>
      <c r="Y27" s="5"/>
      <c r="Z27" s="5"/>
      <c r="AA27" s="5"/>
      <c r="AB27" s="5"/>
      <c r="AC27" s="26"/>
      <c r="AF27" s="4"/>
    </row>
    <row r="28" spans="1:32" s="6" customFormat="1" ht="12.75" customHeight="1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25"/>
      <c r="P28" s="25"/>
      <c r="V28" s="5"/>
      <c r="W28" s="5"/>
      <c r="X28" s="5"/>
      <c r="Y28" s="5"/>
      <c r="Z28" s="5"/>
      <c r="AA28" s="5"/>
      <c r="AB28" s="5"/>
      <c r="AC28" s="26"/>
      <c r="AF28" s="4"/>
    </row>
    <row r="29" spans="1:32" ht="15.75" x14ac:dyDescent="0.25">
      <c r="A29" s="33" t="s">
        <v>37</v>
      </c>
      <c r="B29" s="33"/>
      <c r="C29" s="33"/>
      <c r="D29" s="33"/>
      <c r="E29" s="33"/>
      <c r="F29" s="33"/>
      <c r="G29" s="33"/>
      <c r="H29" s="33"/>
      <c r="I29" s="33"/>
      <c r="J29" s="33" t="s">
        <v>51</v>
      </c>
      <c r="K29" s="33"/>
      <c r="L29" s="33"/>
      <c r="M29" s="33"/>
    </row>
  </sheetData>
  <mergeCells count="8">
    <mergeCell ref="A7:AF7"/>
    <mergeCell ref="A8:A9"/>
    <mergeCell ref="A6:AE6"/>
    <mergeCell ref="W1:AE1"/>
    <mergeCell ref="W2:AE2"/>
    <mergeCell ref="W3:AE3"/>
    <mergeCell ref="A4:AE4"/>
    <mergeCell ref="A5:AE5"/>
  </mergeCells>
  <phoneticPr fontId="9" type="noConversion"/>
  <dataValidations count="1">
    <dataValidation type="list" allowBlank="1" showInputMessage="1" showErrorMessage="1" sqref="B10:AB24">
      <formula1>"За,Проти,Відс.,Н/Г,Утр."</formula1>
    </dataValidation>
  </dataValidations>
  <printOptions horizontalCentered="1" verticalCentered="1"/>
  <pageMargins left="0.31496062992125984" right="0.31496062992125984" top="0.55118110236220474" bottom="0.35433070866141736" header="0" footer="0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3"/>
  <sheetViews>
    <sheetView view="pageBreakPreview" topLeftCell="A6" zoomScaleSheetLayoutView="100" workbookViewId="0">
      <selection activeCell="A11" sqref="A11:A79"/>
    </sheetView>
  </sheetViews>
  <sheetFormatPr defaultRowHeight="15" x14ac:dyDescent="0.25"/>
  <cols>
    <col min="1" max="1" width="6" style="3" customWidth="1"/>
    <col min="2" max="2" width="5.42578125" style="3" customWidth="1"/>
    <col min="3" max="28" width="4.85546875" style="3" customWidth="1"/>
    <col min="29" max="29" width="0.5703125" style="23" customWidth="1"/>
    <col min="30" max="32" width="5.42578125" style="3" customWidth="1"/>
    <col min="33" max="33" width="6" style="3" customWidth="1"/>
    <col min="34" max="34" width="5.42578125" style="3" customWidth="1"/>
    <col min="35" max="35" width="6.85546875" style="3" customWidth="1"/>
    <col min="36" max="16384" width="9.140625" style="3"/>
  </cols>
  <sheetData>
    <row r="1" spans="1:35" s="6" customFormat="1" ht="12.75" customHeight="1" x14ac:dyDescent="0.2">
      <c r="V1" s="5"/>
      <c r="W1" s="5"/>
      <c r="X1" s="5"/>
      <c r="Y1" s="5"/>
      <c r="Z1" s="5"/>
      <c r="AA1" s="5"/>
      <c r="AB1" s="5"/>
      <c r="AC1" s="7"/>
      <c r="AD1" s="5" t="s">
        <v>0</v>
      </c>
    </row>
    <row r="2" spans="1:35" s="6" customFormat="1" ht="12.75" customHeight="1" x14ac:dyDescent="0.2">
      <c r="V2" s="5"/>
      <c r="W2" s="5"/>
      <c r="X2" s="5"/>
      <c r="Y2" s="5"/>
      <c r="Z2" s="5"/>
      <c r="AA2" s="5"/>
      <c r="AB2" s="5"/>
      <c r="AC2" s="7"/>
      <c r="AD2" s="5" t="s">
        <v>42</v>
      </c>
    </row>
    <row r="3" spans="1:35" s="6" customFormat="1" ht="12.75" customHeight="1" x14ac:dyDescent="0.2">
      <c r="V3" s="5"/>
      <c r="W3" s="5"/>
      <c r="X3" s="5"/>
      <c r="Y3" s="5"/>
      <c r="Z3" s="5"/>
      <c r="AA3" s="5"/>
      <c r="AB3" s="5"/>
      <c r="AC3" s="7"/>
      <c r="AD3" s="5" t="s">
        <v>43</v>
      </c>
    </row>
    <row r="4" spans="1:35" ht="15.75" x14ac:dyDescent="0.25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</row>
    <row r="5" spans="1:35" ht="15.75" x14ac:dyDescent="0.25">
      <c r="A5" s="30" t="s">
        <v>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</row>
    <row r="6" spans="1:35" ht="15.75" x14ac:dyDescent="0.25">
      <c r="A6" s="30" t="s">
        <v>44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</row>
    <row r="7" spans="1:35" x14ac:dyDescent="0.25">
      <c r="A7" s="32" t="s">
        <v>41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</row>
    <row r="8" spans="1:35" s="13" customFormat="1" ht="104.25" customHeight="1" x14ac:dyDescent="0.25">
      <c r="A8" s="28" t="s">
        <v>35</v>
      </c>
      <c r="B8" s="8" t="s">
        <v>3</v>
      </c>
      <c r="C8" s="8" t="s">
        <v>4</v>
      </c>
      <c r="D8" s="8" t="s">
        <v>5</v>
      </c>
      <c r="E8" s="8" t="s">
        <v>6</v>
      </c>
      <c r="F8" s="8" t="s">
        <v>7</v>
      </c>
      <c r="G8" s="8" t="s">
        <v>8</v>
      </c>
      <c r="H8" s="8" t="s">
        <v>9</v>
      </c>
      <c r="I8" s="8" t="s">
        <v>10</v>
      </c>
      <c r="J8" s="8" t="s">
        <v>11</v>
      </c>
      <c r="K8" s="8" t="s">
        <v>12</v>
      </c>
      <c r="L8" s="8" t="s">
        <v>13</v>
      </c>
      <c r="M8" s="8" t="s">
        <v>14</v>
      </c>
      <c r="N8" s="8" t="s">
        <v>15</v>
      </c>
      <c r="O8" s="8" t="s">
        <v>16</v>
      </c>
      <c r="P8" s="8" t="s">
        <v>17</v>
      </c>
      <c r="Q8" s="8" t="s">
        <v>18</v>
      </c>
      <c r="R8" s="8" t="s">
        <v>19</v>
      </c>
      <c r="S8" s="8" t="s">
        <v>20</v>
      </c>
      <c r="T8" s="8" t="s">
        <v>21</v>
      </c>
      <c r="U8" s="8" t="s">
        <v>22</v>
      </c>
      <c r="V8" s="8" t="s">
        <v>23</v>
      </c>
      <c r="W8" s="8" t="s">
        <v>24</v>
      </c>
      <c r="X8" s="8" t="s">
        <v>25</v>
      </c>
      <c r="Y8" s="8" t="s">
        <v>26</v>
      </c>
      <c r="Z8" s="8" t="s">
        <v>27</v>
      </c>
      <c r="AA8" s="8" t="s">
        <v>28</v>
      </c>
      <c r="AB8" s="8" t="s">
        <v>29</v>
      </c>
      <c r="AC8" s="9"/>
      <c r="AD8" s="10" t="s">
        <v>30</v>
      </c>
      <c r="AE8" s="10" t="s">
        <v>34</v>
      </c>
      <c r="AF8" s="11" t="s">
        <v>31</v>
      </c>
      <c r="AG8" s="11" t="s">
        <v>32</v>
      </c>
      <c r="AH8" s="10" t="s">
        <v>33</v>
      </c>
      <c r="AI8" s="12" t="s">
        <v>40</v>
      </c>
    </row>
    <row r="9" spans="1:35" s="15" customFormat="1" ht="18" customHeight="1" x14ac:dyDescent="0.25">
      <c r="A9" s="29"/>
      <c r="B9" s="11">
        <v>1</v>
      </c>
      <c r="C9" s="11">
        <v>2</v>
      </c>
      <c r="D9" s="11">
        <v>3</v>
      </c>
      <c r="E9" s="11">
        <v>4</v>
      </c>
      <c r="F9" s="11">
        <v>5</v>
      </c>
      <c r="G9" s="11">
        <v>6</v>
      </c>
      <c r="H9" s="11">
        <v>7</v>
      </c>
      <c r="I9" s="11">
        <v>8</v>
      </c>
      <c r="J9" s="11">
        <v>9</v>
      </c>
      <c r="K9" s="11">
        <v>10</v>
      </c>
      <c r="L9" s="11">
        <v>11</v>
      </c>
      <c r="M9" s="11">
        <v>12</v>
      </c>
      <c r="N9" s="11">
        <v>13</v>
      </c>
      <c r="O9" s="11">
        <v>14</v>
      </c>
      <c r="P9" s="11">
        <v>15</v>
      </c>
      <c r="Q9" s="11">
        <v>16</v>
      </c>
      <c r="R9" s="11">
        <v>17</v>
      </c>
      <c r="S9" s="11">
        <v>18</v>
      </c>
      <c r="T9" s="11">
        <v>19</v>
      </c>
      <c r="U9" s="11">
        <v>20</v>
      </c>
      <c r="V9" s="11">
        <v>21</v>
      </c>
      <c r="W9" s="11">
        <v>22</v>
      </c>
      <c r="X9" s="11">
        <v>23</v>
      </c>
      <c r="Y9" s="11">
        <v>24</v>
      </c>
      <c r="Z9" s="11">
        <v>25</v>
      </c>
      <c r="AA9" s="11">
        <v>26</v>
      </c>
      <c r="AB9" s="11">
        <v>27</v>
      </c>
      <c r="AC9" s="14"/>
      <c r="AD9" s="11">
        <v>1</v>
      </c>
      <c r="AE9" s="11">
        <v>2</v>
      </c>
      <c r="AF9" s="11">
        <v>3</v>
      </c>
      <c r="AG9" s="11">
        <v>4</v>
      </c>
      <c r="AH9" s="11">
        <v>5</v>
      </c>
      <c r="AI9" s="11">
        <v>6</v>
      </c>
    </row>
    <row r="10" spans="1:35" s="15" customFormat="1" ht="22.5" customHeight="1" x14ac:dyDescent="0.25">
      <c r="A10" s="16" t="s">
        <v>39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4"/>
      <c r="AD10" s="1">
        <f>IF(B10="Відс.",1,0)+IF(C10="Відс.",1,0)+IF(D10="Відс.",1,0)+IF(E10="Відс.",1,0)+IF(F10="Відс.",1,0)+IF(G10="Відс.",1,0)+IF(H10="Відс.",1,0)+IF(I10="Відс.",1,0)+IF(J10="Відс.",1,0)+IF(K10="Відс.",1,0)+IF(L10="Відс.",1,0)+IF(M10="Відс.",1,0)+IF(N10="Відс.",1,0)+IF(O10="Відс.",1,0)+IF(P10="Відс.",1,0)+IF(Q10="Відс.",1,0)+IF(R10="Відс.",1,0)+IF(S10="Відс.",1,0)+IF(T10="Відс.",1,0)+IF(U10="Відс.",1,0)+IF(V10="Відс.",1,0)+IF(W10="Відс.",1,0)+IF(X10="Відс.",1,0)+IF(Y10="Відс.",1,0)+IF(Z10="Відс.",1,0)+IF(AA10="Відс.",1,0)+IF(AB10="Відс.",1,0)</f>
        <v>0</v>
      </c>
      <c r="AE10" s="1">
        <f>IF(C10="Н/Г",1,0)+IF(D10="Н/Г",1,0)+IF(E10="Н/Г",1,0)+IF(F10="Н/Г",1,0)+IF(G10="Н/Г",1,0)+IF(H10="Н/Г",1,0)+IF(I10="Н/Г",1,0)+IF(J10="Н/Г",1,0)+IF(K10="Н/Г",1,0)+IF(L10="Н/Г",1,0)+IF(M10="Н/Г",1,0)+IF(N10="Н/Г",1,0)+IF(O10="Н/Г",1,0)+IF(P10="Н/Г",1,0)+IF(Q10="Н/Г",1,0)+IF(R10="Н/Г",1,0)+IF(S10="Н/Г",1,0)+IF(T10="Н/Г",1,0)+IF(U10="Н/Г",1,0)+IF(V10="Н/Г",1,0)+IF(W10="Н/Г",1,0)+IF(X10="Н/Г",1,0)+IF(Y10="Н/Г",1,0)+IF(Z10="Н/Г",1,0)+IF(AA10="Н/Г",1,0)+IF(AB10="Н/Г",1,0)+IF(B10="Н/Г",1,0)</f>
        <v>0</v>
      </c>
      <c r="AF10" s="1">
        <f>IF(C10="За",1,0)+IF(D10="За",1,0)+IF(E10="За",1,0)+IF(F10="За",1,0)+IF(G10="За",1,0)+IF(H10="За",1,0)+IF(I10="За",1,0)+IF(J10="За",1,0)+IF(K10="За",1,0)+IF(L10="За",1,0)+IF(M10="За",1,0)+IF(N10="За",1,0)+IF(O10="За",1,0)+IF(P10="За",1,0)+IF(Q10="За",1,0)+IF(R10="За",1,0)+IF(S10="За",1,0)+IF(T10="За",1,0)+IF(U10="За",1,0)+IF(V10="За",1,0)+IF(W10="За",1,0)+IF(X10="За",1,0)+IF(Y10="За",1,0)+IF(Z10="За",1,0)+IF(AA10="За",1,0)+IF(AB10="За",1,0)+IF(B10="За",1,0)</f>
        <v>0</v>
      </c>
      <c r="AG10" s="1">
        <f>IF(D10="Проти",1,0)+IF(E10="Проти",1,0)+IF(F10="Проти",1,0)+IF(G10="Проти",1,0)+IF(H10="Проти",1,0)+IF(I10="Проти",1,0)+IF(J10="Проти",1,0)+IF(K10="Проти",1,0)+IF(L10="Проти",1,0)+IF(M10="Проти",1,0)+IF(N10="Проти",1,0)+IF(O10="Проти",1,0)+IF(P10="Проти",1,0)+IF(Q10="Проти",1,0)+IF(R10="Проти",1,0)+IF(S10="Проти",1,0)+IF(T10="Проти",1,0)+IF(U10="Проти",1,0)+IF(V10="Проти",1,0)+IF(W10="Проти",1,0)+IF(X10="Проти",1,0)+IF(Y10="Проти",1,0)+IF(Z10="Проти",1,0)+IF(AA10="Проти",1,0)+IF(AB10="Проти",1,0)+IF(B10="Проти",1,0)+IF(C10="Проти",1,0)</f>
        <v>0</v>
      </c>
      <c r="AH10" s="1">
        <f>IF(E10="Утр.",1,0)+IF(F10="Утр.",1,0)+IF(G10="Утр.",1,0)+IF(H10="Утр.",1,0)+IF(I10="Утр.",1,0)+IF(J10="Утр.",1,0)+IF(K10="Утр.",1,0)+IF(L10="Утр.",1,0)+IF(M10="Утр.",1,0)+IF(N10="Утр.",1,0)+IF(O10="Утр.",1,0)+IF(P10="Утр.",1,0)+IF(Q10="Утр.",1,0)+IF(R10="Утр.",1,0)+IF(S10="Утр.",1,0)+IF(T10="Утр.",1,0)+IF(U10="Утр.",1,0)+IF(V10="Утр.",1,0)+IF(W10="Утр.",1,0)+IF(X10="Утр.",1,0)+IF(Y10="Утр.",1,0)+IF(Z10="Утр.",1,0)+IF(AA10="Утр.",1,0)+IF(AB10="Утр.",1,0)+IF(B10="Утр.",1,0)+IF(C10="Утр.",1,0)+IF(D10="Утр.",1,0)</f>
        <v>0</v>
      </c>
      <c r="AI10" s="2">
        <f>AE10+AF10+AG10+AH10</f>
        <v>0</v>
      </c>
    </row>
    <row r="11" spans="1:35" s="19" customFormat="1" ht="15" customHeight="1" x14ac:dyDescent="0.25">
      <c r="A11" s="17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8"/>
      <c r="AD11" s="1">
        <f>IF(B11="Відс.",1,0)+IF(C11="Відс.",1,0)+IF(D11="Відс.",1,0)+IF(E11="Відс.",1,0)+IF(F11="Відс.",1,0)+IF(G11="Відс.",1,0)+IF(H11="Відс.",1,0)+IF(I11="Відс.",1,0)+IF(J11="Відс.",1,0)+IF(K11="Відс.",1,0)+IF(L11="Відс.",1,0)+IF(M11="Відс.",1,0)+IF(N11="Відс.",1,0)+IF(O11="Відс.",1,0)+IF(P11="Відс.",1,0)+IF(Q11="Відс.",1,0)+IF(R11="Відс.",1,0)+IF(S11="Відс.",1,0)+IF(T11="Відс.",1,0)+IF(U11="Відс.",1,0)+IF(V11="Відс.",1,0)+IF(W11="Відс.",1,0)+IF(X11="Відс.",1,0)+IF(Y11="Відс.",1,0)+IF(Z11="Відс.",1,0)+IF(AA11="Відс.",1,0)+IF(AB11="Відс.",1,0)</f>
        <v>0</v>
      </c>
      <c r="AE11" s="1">
        <f>IF(C11="Н/Г",1,0)+IF(D11="Н/Г",1,0)+IF(E11="Н/Г",1,0)+IF(F11="Н/Г",1,0)+IF(G11="Н/Г",1,0)+IF(H11="Н/Г",1,0)+IF(I11="Н/Г",1,0)+IF(J11="Н/Г",1,0)+IF(K11="Н/Г",1,0)+IF(L11="Н/Г",1,0)+IF(M11="Н/Г",1,0)+IF(N11="Н/Г",1,0)+IF(O11="Н/Г",1,0)+IF(P11="Н/Г",1,0)+IF(Q11="Н/Г",1,0)+IF(R11="Н/Г",1,0)+IF(S11="Н/Г",1,0)+IF(T11="Н/Г",1,0)+IF(U11="Н/Г",1,0)+IF(V11="Н/Г",1,0)+IF(W11="Н/Г",1,0)+IF(X11="Н/Г",1,0)+IF(Y11="Н/Г",1,0)+IF(Z11="Н/Г",1,0)+IF(AA11="Н/Г",1,0)+IF(AB11="Н/Г",1,0)+IF(B11="Н/Г",1,0)</f>
        <v>0</v>
      </c>
      <c r="AF11" s="1">
        <f>IF(C11="За",1,0)+IF(D11="За",1,0)+IF(E11="За",1,0)+IF(F11="За",1,0)+IF(G11="За",1,0)+IF(H11="За",1,0)+IF(I11="За",1,0)+IF(J11="За",1,0)+IF(K11="За",1,0)+IF(L11="За",1,0)+IF(M11="За",1,0)+IF(N11="За",1,0)+IF(O11="За",1,0)+IF(P11="За",1,0)+IF(Q11="За",1,0)+IF(R11="За",1,0)+IF(S11="За",1,0)+IF(T11="За",1,0)+IF(U11="За",1,0)+IF(V11="За",1,0)+IF(W11="За",1,0)+IF(X11="За",1,0)+IF(Y11="За",1,0)+IF(Z11="За",1,0)+IF(AA11="За",1,0)+IF(AB11="За",1,0)+IF(B11="За",1,0)</f>
        <v>0</v>
      </c>
      <c r="AG11" s="1">
        <f>IF(D11="Проти",1,0)+IF(E11="Проти",1,0)+IF(F11="Проти",1,0)+IF(G11="Проти",1,0)+IF(H11="Проти",1,0)+IF(I11="Проти",1,0)+IF(J11="Проти",1,0)+IF(K11="Проти",1,0)+IF(L11="Проти",1,0)+IF(M11="Проти",1,0)+IF(N11="Проти",1,0)+IF(O11="Проти",1,0)+IF(P11="Проти",1,0)+IF(Q11="Проти",1,0)+IF(R11="Проти",1,0)+IF(S11="Проти",1,0)+IF(T11="Проти",1,0)+IF(U11="Проти",1,0)+IF(V11="Проти",1,0)+IF(W11="Проти",1,0)+IF(X11="Проти",1,0)+IF(Y11="Проти",1,0)+IF(Z11="Проти",1,0)+IF(AA11="Проти",1,0)+IF(AB11="Проти",1,0)+IF(B11="Проти",1,0)+IF(C11="Проти",1,0)</f>
        <v>0</v>
      </c>
      <c r="AH11" s="1">
        <f>IF(E11="Утр.",1,0)+IF(F11="Утр.",1,0)+IF(G11="Утр.",1,0)+IF(H11="Утр.",1,0)+IF(I11="Утр.",1,0)+IF(J11="Утр.",1,0)+IF(K11="Утр.",1,0)+IF(L11="Утр.",1,0)+IF(M11="Утр.",1,0)+IF(N11="Утр.",1,0)+IF(O11="Утр.",1,0)+IF(P11="Утр.",1,0)+IF(Q11="Утр.",1,0)+IF(R11="Утр.",1,0)+IF(S11="Утр.",1,0)+IF(T11="Утр.",1,0)+IF(U11="Утр.",1,0)+IF(V11="Утр.",1,0)+IF(W11="Утр.",1,0)+IF(X11="Утр.",1,0)+IF(Y11="Утр.",1,0)+IF(Z11="Утр.",1,0)+IF(AA11="Утр.",1,0)+IF(AB11="Утр.",1,0)+IF(B11="Утр.",1,0)+IF(C11="Утр.",1,0)+IF(D11="Утр.",1,0)</f>
        <v>0</v>
      </c>
      <c r="AI11" s="2">
        <f t="shared" ref="AI11:AI79" si="0">AE11+AF11+AG11+AH11</f>
        <v>0</v>
      </c>
    </row>
    <row r="12" spans="1:35" s="19" customFormat="1" x14ac:dyDescent="0.25">
      <c r="A12" s="17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8"/>
      <c r="AD12" s="1">
        <f>IF(B12="Відс.",1,0)+IF(C12="Відс.",1,0)+IF(D12="Відс.",1,0)+IF(E12="Відс.",1,0)+IF(F12="Відс.",1,0)+IF(G12="Відс.",1,0)+IF(H12="Відс.",1,0)+IF(I12="Відс.",1,0)+IF(J12="Відс.",1,0)+IF(K12="Відс.",1,0)+IF(L12="Відс.",1,0)+IF(M12="Відс.",1,0)+IF(N12="Відс.",1,0)+IF(O12="Відс.",1,0)+IF(P12="Відс.",1,0)+IF(Q12="Відс.",1,0)+IF(R12="Відс.",1,0)+IF(S12="Відс.",1,0)+IF(T12="Відс.",1,0)+IF(U12="Відс.",1,0)+IF(V12="Відс.",1,0)+IF(W12="Відс.",1,0)+IF(X12="Відс.",1,0)+IF(Y12="Відс.",1,0)+IF(Z12="Відс.",1,0)+IF(AA12="Відс.",1,0)+IF(AB12="Відс.",1,0)</f>
        <v>0</v>
      </c>
      <c r="AE12" s="1">
        <f t="shared" ref="AE12:AE73" si="1">IF(C12="Н/Г",1,0)+IF(D12="Н/Г",1,0)+IF(E12="Н/Г",1,0)+IF(F12="Н/Г",1,0)+IF(G12="Н/Г",1,0)+IF(H12="Н/Г",1,0)+IF(I12="Н/Г",1,0)+IF(J12="Н/Г",1,0)+IF(K12="Н/Г",1,0)+IF(L12="Н/Г",1,0)+IF(M12="Н/Г",1,0)+IF(N12="Н/Г",1,0)+IF(O12="Н/Г",1,0)+IF(P12="Н/Г",1,0)+IF(Q12="Н/Г",1,0)+IF(R12="Н/Г",1,0)+IF(S12="Н/Г",1,0)+IF(T12="Н/Г",1,0)+IF(U12="Н/Г",1,0)+IF(V12="Н/Г",1,0)+IF(W12="Н/Г",1,0)+IF(X12="Н/Г",1,0)+IF(Y12="Н/Г",1,0)+IF(Z12="Н/Г",1,0)+IF(AA12="Н/Г",1,0)+IF(AB12="Н/Г",1,0)+IF(B12="Н/Г",1,0)</f>
        <v>0</v>
      </c>
      <c r="AF12" s="1">
        <f t="shared" ref="AF12:AF73" si="2">IF(C12="За",1,0)+IF(D12="За",1,0)+IF(E12="За",1,0)+IF(F12="За",1,0)+IF(G12="За",1,0)+IF(H12="За",1,0)+IF(I12="За",1,0)+IF(J12="За",1,0)+IF(K12="За",1,0)+IF(L12="За",1,0)+IF(M12="За",1,0)+IF(N12="За",1,0)+IF(O12="За",1,0)+IF(P12="За",1,0)+IF(Q12="За",1,0)+IF(R12="За",1,0)+IF(S12="За",1,0)+IF(T12="За",1,0)+IF(U12="За",1,0)+IF(V12="За",1,0)+IF(W12="За",1,0)+IF(X12="За",1,0)+IF(Y12="За",1,0)+IF(Z12="За",1,0)+IF(AA12="За",1,0)+IF(AB12="За",1,0)+IF(B12="За",1,0)</f>
        <v>0</v>
      </c>
      <c r="AG12" s="1">
        <f t="shared" ref="AG12:AG73" si="3">IF(D12="Проти",1,0)+IF(E12="Проти",1,0)+IF(F12="Проти",1,0)+IF(G12="Проти",1,0)+IF(H12="Проти",1,0)+IF(I12="Проти",1,0)+IF(J12="Проти",1,0)+IF(K12="Проти",1,0)+IF(L12="Проти",1,0)+IF(M12="Проти",1,0)+IF(N12="Проти",1,0)+IF(O12="Проти",1,0)+IF(P12="Проти",1,0)+IF(Q12="Проти",1,0)+IF(R12="Проти",1,0)+IF(S12="Проти",1,0)+IF(T12="Проти",1,0)+IF(U12="Проти",1,0)+IF(V12="Проти",1,0)+IF(W12="Проти",1,0)+IF(X12="Проти",1,0)+IF(Y12="Проти",1,0)+IF(Z12="Проти",1,0)+IF(AA12="Проти",1,0)+IF(AB12="Проти",1,0)+IF(B12="Проти",1,0)+IF(C12="Проти",1,0)</f>
        <v>0</v>
      </c>
      <c r="AH12" s="1">
        <f t="shared" ref="AH12:AH73" si="4">IF(E12="Утр.",1,0)+IF(F12="Утр.",1,0)+IF(G12="Утр.",1,0)+IF(H12="Утр.",1,0)+IF(I12="Утр.",1,0)+IF(J12="Утр.",1,0)+IF(K12="Утр.",1,0)+IF(L12="Утр.",1,0)+IF(M12="Утр.",1,0)+IF(N12="Утр.",1,0)+IF(O12="Утр.",1,0)+IF(P12="Утр.",1,0)+IF(Q12="Утр.",1,0)+IF(R12="Утр.",1,0)+IF(S12="Утр.",1,0)+IF(T12="Утр.",1,0)+IF(U12="Утр.",1,0)+IF(V12="Утр.",1,0)+IF(W12="Утр.",1,0)+IF(X12="Утр.",1,0)+IF(Y12="Утр.",1,0)+IF(Z12="Утр.",1,0)+IF(AA12="Утр.",1,0)+IF(AB12="Утр.",1,0)+IF(B12="Утр.",1,0)+IF(C12="Утр.",1,0)+IF(D12="Утр.",1,0)</f>
        <v>0</v>
      </c>
      <c r="AI12" s="2">
        <f t="shared" si="0"/>
        <v>0</v>
      </c>
    </row>
    <row r="13" spans="1:35" s="19" customFormat="1" x14ac:dyDescent="0.25">
      <c r="A13" s="17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8"/>
      <c r="AD13" s="1">
        <f t="shared" ref="AD13:AD73" si="5">IF(B13="Відс.",1,0)+IF(C13="Відс.",1,0)+IF(D13="Відс.",1,0)+IF(E13="Відс.",1,0)+IF(F13="Відс.",1,0)+IF(G13="Відс.",1,0)+IF(H13="Відс.",1,0)+IF(I13="Відс.",1,0)+IF(J13="Відс.",1,0)+IF(K13="Відс.",1,0)+IF(L13="Відс.",1,0)+IF(M13="Відс.",1,0)+IF(N13="Відс.",1,0)+IF(O13="Відс.",1,0)+IF(P13="Відс.",1,0)+IF(Q13="Відс.",1,0)+IF(R13="Відс.",1,0)+IF(S13="Відс.",1,0)+IF(T13="Відс.",1,0)+IF(U13="Відс.",1,0)+IF(V13="Відс.",1,0)+IF(W13="Відс.",1,0)+IF(X13="Відс.",1,0)+IF(Y13="Відс.",1,0)+IF(Z13="Відс.",1,0)+IF(AA13="Відс.",1,0)+IF(AB13="Відс.",1,0)</f>
        <v>0</v>
      </c>
      <c r="AE13" s="1">
        <f t="shared" si="1"/>
        <v>0</v>
      </c>
      <c r="AF13" s="1">
        <f t="shared" si="2"/>
        <v>0</v>
      </c>
      <c r="AG13" s="1">
        <f t="shared" si="3"/>
        <v>0</v>
      </c>
      <c r="AH13" s="1">
        <f t="shared" si="4"/>
        <v>0</v>
      </c>
      <c r="AI13" s="2">
        <f t="shared" si="0"/>
        <v>0</v>
      </c>
    </row>
    <row r="14" spans="1:35" s="19" customFormat="1" x14ac:dyDescent="0.25">
      <c r="A14" s="17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8"/>
      <c r="AD14" s="1">
        <f t="shared" si="5"/>
        <v>0</v>
      </c>
      <c r="AE14" s="1">
        <f t="shared" si="1"/>
        <v>0</v>
      </c>
      <c r="AF14" s="1">
        <f t="shared" si="2"/>
        <v>0</v>
      </c>
      <c r="AG14" s="1">
        <f t="shared" si="3"/>
        <v>0</v>
      </c>
      <c r="AH14" s="1">
        <f t="shared" si="4"/>
        <v>0</v>
      </c>
      <c r="AI14" s="2">
        <f t="shared" si="0"/>
        <v>0</v>
      </c>
    </row>
    <row r="15" spans="1:35" s="19" customFormat="1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8"/>
      <c r="AD15" s="1">
        <f t="shared" si="5"/>
        <v>0</v>
      </c>
      <c r="AE15" s="1">
        <f t="shared" si="1"/>
        <v>0</v>
      </c>
      <c r="AF15" s="1">
        <f t="shared" si="2"/>
        <v>0</v>
      </c>
      <c r="AG15" s="1">
        <f t="shared" si="3"/>
        <v>0</v>
      </c>
      <c r="AH15" s="1">
        <f t="shared" si="4"/>
        <v>0</v>
      </c>
      <c r="AI15" s="2">
        <f t="shared" si="0"/>
        <v>0</v>
      </c>
    </row>
    <row r="16" spans="1:35" s="19" customFormat="1" x14ac:dyDescent="0.25">
      <c r="A16" s="17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8"/>
      <c r="AD16" s="1">
        <f t="shared" si="5"/>
        <v>0</v>
      </c>
      <c r="AE16" s="1">
        <f t="shared" si="1"/>
        <v>0</v>
      </c>
      <c r="AF16" s="1">
        <f t="shared" si="2"/>
        <v>0</v>
      </c>
      <c r="AG16" s="1">
        <f t="shared" si="3"/>
        <v>0</v>
      </c>
      <c r="AH16" s="1">
        <f t="shared" si="4"/>
        <v>0</v>
      </c>
      <c r="AI16" s="2">
        <f t="shared" si="0"/>
        <v>0</v>
      </c>
    </row>
    <row r="17" spans="1:35" s="19" customFormat="1" x14ac:dyDescent="0.25">
      <c r="A17" s="17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8"/>
      <c r="AD17" s="1">
        <f t="shared" si="5"/>
        <v>0</v>
      </c>
      <c r="AE17" s="1">
        <f t="shared" si="1"/>
        <v>0</v>
      </c>
      <c r="AF17" s="1">
        <f t="shared" si="2"/>
        <v>0</v>
      </c>
      <c r="AG17" s="1">
        <f t="shared" si="3"/>
        <v>0</v>
      </c>
      <c r="AH17" s="1">
        <f t="shared" si="4"/>
        <v>0</v>
      </c>
      <c r="AI17" s="2">
        <f t="shared" si="0"/>
        <v>0</v>
      </c>
    </row>
    <row r="18" spans="1:35" s="19" customFormat="1" x14ac:dyDescent="0.25">
      <c r="A18" s="17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8"/>
      <c r="AD18" s="1">
        <f t="shared" si="5"/>
        <v>0</v>
      </c>
      <c r="AE18" s="1">
        <f t="shared" si="1"/>
        <v>0</v>
      </c>
      <c r="AF18" s="1">
        <f t="shared" si="2"/>
        <v>0</v>
      </c>
      <c r="AG18" s="1">
        <f t="shared" si="3"/>
        <v>0</v>
      </c>
      <c r="AH18" s="1">
        <f t="shared" si="4"/>
        <v>0</v>
      </c>
      <c r="AI18" s="2">
        <f t="shared" si="0"/>
        <v>0</v>
      </c>
    </row>
    <row r="19" spans="1:35" s="19" customFormat="1" x14ac:dyDescent="0.25">
      <c r="A19" s="17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8"/>
      <c r="AD19" s="1">
        <f t="shared" si="5"/>
        <v>0</v>
      </c>
      <c r="AE19" s="1">
        <f t="shared" si="1"/>
        <v>0</v>
      </c>
      <c r="AF19" s="1">
        <f t="shared" si="2"/>
        <v>0</v>
      </c>
      <c r="AG19" s="1">
        <f t="shared" si="3"/>
        <v>0</v>
      </c>
      <c r="AH19" s="1">
        <f t="shared" si="4"/>
        <v>0</v>
      </c>
      <c r="AI19" s="2">
        <f t="shared" si="0"/>
        <v>0</v>
      </c>
    </row>
    <row r="20" spans="1:35" s="19" customFormat="1" x14ac:dyDescent="0.25">
      <c r="A20" s="17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8"/>
      <c r="AD20" s="1">
        <f t="shared" si="5"/>
        <v>0</v>
      </c>
      <c r="AE20" s="1">
        <f t="shared" si="1"/>
        <v>0</v>
      </c>
      <c r="AF20" s="1">
        <f t="shared" si="2"/>
        <v>0</v>
      </c>
      <c r="AG20" s="1">
        <f t="shared" si="3"/>
        <v>0</v>
      </c>
      <c r="AH20" s="1">
        <f t="shared" si="4"/>
        <v>0</v>
      </c>
      <c r="AI20" s="2">
        <f t="shared" si="0"/>
        <v>0</v>
      </c>
    </row>
    <row r="21" spans="1:35" s="19" customFormat="1" x14ac:dyDescent="0.25">
      <c r="A21" s="17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8"/>
      <c r="AD21" s="1">
        <f t="shared" si="5"/>
        <v>0</v>
      </c>
      <c r="AE21" s="1">
        <f t="shared" si="1"/>
        <v>0</v>
      </c>
      <c r="AF21" s="1">
        <f t="shared" si="2"/>
        <v>0</v>
      </c>
      <c r="AG21" s="1">
        <f t="shared" si="3"/>
        <v>0</v>
      </c>
      <c r="AH21" s="1">
        <f t="shared" si="4"/>
        <v>0</v>
      </c>
      <c r="AI21" s="2">
        <f t="shared" si="0"/>
        <v>0</v>
      </c>
    </row>
    <row r="22" spans="1:35" s="19" customFormat="1" x14ac:dyDescent="0.25">
      <c r="A22" s="17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8"/>
      <c r="AD22" s="1">
        <f t="shared" si="5"/>
        <v>0</v>
      </c>
      <c r="AE22" s="1">
        <f t="shared" si="1"/>
        <v>0</v>
      </c>
      <c r="AF22" s="1">
        <f t="shared" si="2"/>
        <v>0</v>
      </c>
      <c r="AG22" s="1">
        <f t="shared" si="3"/>
        <v>0</v>
      </c>
      <c r="AH22" s="1">
        <f t="shared" si="4"/>
        <v>0</v>
      </c>
      <c r="AI22" s="2">
        <f t="shared" si="0"/>
        <v>0</v>
      </c>
    </row>
    <row r="23" spans="1:35" s="19" customFormat="1" x14ac:dyDescent="0.25">
      <c r="A23" s="17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8"/>
      <c r="AD23" s="1">
        <f t="shared" si="5"/>
        <v>0</v>
      </c>
      <c r="AE23" s="1">
        <f t="shared" si="1"/>
        <v>0</v>
      </c>
      <c r="AF23" s="1">
        <f t="shared" si="2"/>
        <v>0</v>
      </c>
      <c r="AG23" s="1">
        <f t="shared" si="3"/>
        <v>0</v>
      </c>
      <c r="AH23" s="1">
        <f t="shared" si="4"/>
        <v>0</v>
      </c>
      <c r="AI23" s="2">
        <f t="shared" si="0"/>
        <v>0</v>
      </c>
    </row>
    <row r="24" spans="1:35" s="19" customFormat="1" x14ac:dyDescent="0.25">
      <c r="A24" s="17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8"/>
      <c r="AD24" s="1">
        <f t="shared" si="5"/>
        <v>0</v>
      </c>
      <c r="AE24" s="1">
        <f t="shared" si="1"/>
        <v>0</v>
      </c>
      <c r="AF24" s="1">
        <f t="shared" si="2"/>
        <v>0</v>
      </c>
      <c r="AG24" s="1">
        <f t="shared" si="3"/>
        <v>0</v>
      </c>
      <c r="AH24" s="1">
        <f t="shared" si="4"/>
        <v>0</v>
      </c>
      <c r="AI24" s="2">
        <f t="shared" si="0"/>
        <v>0</v>
      </c>
    </row>
    <row r="25" spans="1:35" s="19" customFormat="1" x14ac:dyDescent="0.25">
      <c r="A25" s="17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8"/>
      <c r="AD25" s="1">
        <f t="shared" si="5"/>
        <v>0</v>
      </c>
      <c r="AE25" s="1">
        <f t="shared" si="1"/>
        <v>0</v>
      </c>
      <c r="AF25" s="1">
        <f t="shared" si="2"/>
        <v>0</v>
      </c>
      <c r="AG25" s="1">
        <f t="shared" si="3"/>
        <v>0</v>
      </c>
      <c r="AH25" s="1">
        <f t="shared" si="4"/>
        <v>0</v>
      </c>
      <c r="AI25" s="2">
        <f t="shared" si="0"/>
        <v>0</v>
      </c>
    </row>
    <row r="26" spans="1:35" s="19" customFormat="1" x14ac:dyDescent="0.25">
      <c r="A26" s="17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8"/>
      <c r="AD26" s="1">
        <f t="shared" si="5"/>
        <v>0</v>
      </c>
      <c r="AE26" s="1">
        <f t="shared" si="1"/>
        <v>0</v>
      </c>
      <c r="AF26" s="1">
        <f t="shared" si="2"/>
        <v>0</v>
      </c>
      <c r="AG26" s="1">
        <f t="shared" si="3"/>
        <v>0</v>
      </c>
      <c r="AH26" s="1">
        <f t="shared" si="4"/>
        <v>0</v>
      </c>
      <c r="AI26" s="2">
        <f t="shared" si="0"/>
        <v>0</v>
      </c>
    </row>
    <row r="27" spans="1:35" s="19" customFormat="1" x14ac:dyDescent="0.25">
      <c r="A27" s="17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8"/>
      <c r="AD27" s="1">
        <f t="shared" si="5"/>
        <v>0</v>
      </c>
      <c r="AE27" s="1">
        <f t="shared" si="1"/>
        <v>0</v>
      </c>
      <c r="AF27" s="1">
        <f t="shared" si="2"/>
        <v>0</v>
      </c>
      <c r="AG27" s="1">
        <f t="shared" si="3"/>
        <v>0</v>
      </c>
      <c r="AH27" s="1">
        <f t="shared" si="4"/>
        <v>0</v>
      </c>
      <c r="AI27" s="2">
        <f t="shared" si="0"/>
        <v>0</v>
      </c>
    </row>
    <row r="28" spans="1:35" s="19" customFormat="1" x14ac:dyDescent="0.25">
      <c r="A28" s="17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8"/>
      <c r="AD28" s="1">
        <f t="shared" si="5"/>
        <v>0</v>
      </c>
      <c r="AE28" s="1">
        <f t="shared" si="1"/>
        <v>0</v>
      </c>
      <c r="AF28" s="1">
        <f t="shared" si="2"/>
        <v>0</v>
      </c>
      <c r="AG28" s="1">
        <f t="shared" si="3"/>
        <v>0</v>
      </c>
      <c r="AH28" s="1">
        <f t="shared" si="4"/>
        <v>0</v>
      </c>
      <c r="AI28" s="2">
        <f t="shared" si="0"/>
        <v>0</v>
      </c>
    </row>
    <row r="29" spans="1:35" s="19" customFormat="1" x14ac:dyDescent="0.25">
      <c r="A29" s="17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8"/>
      <c r="AD29" s="1">
        <f t="shared" si="5"/>
        <v>0</v>
      </c>
      <c r="AE29" s="1">
        <f t="shared" si="1"/>
        <v>0</v>
      </c>
      <c r="AF29" s="1">
        <f t="shared" si="2"/>
        <v>0</v>
      </c>
      <c r="AG29" s="1">
        <f t="shared" si="3"/>
        <v>0</v>
      </c>
      <c r="AH29" s="1">
        <f t="shared" si="4"/>
        <v>0</v>
      </c>
      <c r="AI29" s="2">
        <f t="shared" si="0"/>
        <v>0</v>
      </c>
    </row>
    <row r="30" spans="1:35" s="19" customFormat="1" x14ac:dyDescent="0.25">
      <c r="A30" s="17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8"/>
      <c r="AD30" s="1">
        <f t="shared" si="5"/>
        <v>0</v>
      </c>
      <c r="AE30" s="1">
        <f t="shared" si="1"/>
        <v>0</v>
      </c>
      <c r="AF30" s="1">
        <f t="shared" si="2"/>
        <v>0</v>
      </c>
      <c r="AG30" s="1">
        <f t="shared" si="3"/>
        <v>0</v>
      </c>
      <c r="AH30" s="1">
        <f t="shared" si="4"/>
        <v>0</v>
      </c>
      <c r="AI30" s="2">
        <f t="shared" si="0"/>
        <v>0</v>
      </c>
    </row>
    <row r="31" spans="1:35" s="19" customFormat="1" x14ac:dyDescent="0.25">
      <c r="A31" s="17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8"/>
      <c r="AD31" s="1">
        <f t="shared" si="5"/>
        <v>0</v>
      </c>
      <c r="AE31" s="1">
        <f t="shared" si="1"/>
        <v>0</v>
      </c>
      <c r="AF31" s="1">
        <f t="shared" si="2"/>
        <v>0</v>
      </c>
      <c r="AG31" s="1">
        <f t="shared" si="3"/>
        <v>0</v>
      </c>
      <c r="AH31" s="1">
        <f t="shared" si="4"/>
        <v>0</v>
      </c>
      <c r="AI31" s="2">
        <f t="shared" si="0"/>
        <v>0</v>
      </c>
    </row>
    <row r="32" spans="1:35" s="19" customFormat="1" x14ac:dyDescent="0.25">
      <c r="A32" s="17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8"/>
      <c r="AD32" s="1">
        <f t="shared" si="5"/>
        <v>0</v>
      </c>
      <c r="AE32" s="1">
        <f t="shared" si="1"/>
        <v>0</v>
      </c>
      <c r="AF32" s="1">
        <f t="shared" si="2"/>
        <v>0</v>
      </c>
      <c r="AG32" s="1">
        <f t="shared" si="3"/>
        <v>0</v>
      </c>
      <c r="AH32" s="1">
        <f t="shared" si="4"/>
        <v>0</v>
      </c>
      <c r="AI32" s="2">
        <f t="shared" si="0"/>
        <v>0</v>
      </c>
    </row>
    <row r="33" spans="1:35" s="19" customFormat="1" x14ac:dyDescent="0.25">
      <c r="A33" s="17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8"/>
      <c r="AD33" s="1">
        <f t="shared" si="5"/>
        <v>0</v>
      </c>
      <c r="AE33" s="1">
        <f t="shared" si="1"/>
        <v>0</v>
      </c>
      <c r="AF33" s="1">
        <f t="shared" si="2"/>
        <v>0</v>
      </c>
      <c r="AG33" s="1">
        <f t="shared" si="3"/>
        <v>0</v>
      </c>
      <c r="AH33" s="1">
        <f t="shared" si="4"/>
        <v>0</v>
      </c>
      <c r="AI33" s="2">
        <f t="shared" si="0"/>
        <v>0</v>
      </c>
    </row>
    <row r="34" spans="1:35" s="19" customFormat="1" x14ac:dyDescent="0.25">
      <c r="A34" s="17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8"/>
      <c r="AD34" s="1">
        <f t="shared" si="5"/>
        <v>0</v>
      </c>
      <c r="AE34" s="1">
        <f t="shared" si="1"/>
        <v>0</v>
      </c>
      <c r="AF34" s="1">
        <f t="shared" si="2"/>
        <v>0</v>
      </c>
      <c r="AG34" s="1">
        <f t="shared" si="3"/>
        <v>0</v>
      </c>
      <c r="AH34" s="1">
        <f t="shared" si="4"/>
        <v>0</v>
      </c>
      <c r="AI34" s="2">
        <f t="shared" si="0"/>
        <v>0</v>
      </c>
    </row>
    <row r="35" spans="1:35" s="19" customFormat="1" x14ac:dyDescent="0.25">
      <c r="A35" s="17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8"/>
      <c r="AD35" s="1">
        <f t="shared" si="5"/>
        <v>0</v>
      </c>
      <c r="AE35" s="1">
        <f t="shared" si="1"/>
        <v>0</v>
      </c>
      <c r="AF35" s="1">
        <f t="shared" si="2"/>
        <v>0</v>
      </c>
      <c r="AG35" s="1">
        <f t="shared" si="3"/>
        <v>0</v>
      </c>
      <c r="AH35" s="1">
        <f t="shared" si="4"/>
        <v>0</v>
      </c>
      <c r="AI35" s="2">
        <f t="shared" si="0"/>
        <v>0</v>
      </c>
    </row>
    <row r="36" spans="1:35" s="19" customFormat="1" x14ac:dyDescent="0.25">
      <c r="A36" s="17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8"/>
      <c r="AD36" s="1">
        <f t="shared" si="5"/>
        <v>0</v>
      </c>
      <c r="AE36" s="1">
        <f t="shared" si="1"/>
        <v>0</v>
      </c>
      <c r="AF36" s="1">
        <f t="shared" si="2"/>
        <v>0</v>
      </c>
      <c r="AG36" s="1">
        <f t="shared" si="3"/>
        <v>0</v>
      </c>
      <c r="AH36" s="1">
        <f t="shared" si="4"/>
        <v>0</v>
      </c>
      <c r="AI36" s="2">
        <f t="shared" si="0"/>
        <v>0</v>
      </c>
    </row>
    <row r="37" spans="1:35" s="19" customFormat="1" x14ac:dyDescent="0.25">
      <c r="A37" s="17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8"/>
      <c r="AD37" s="1">
        <f t="shared" si="5"/>
        <v>0</v>
      </c>
      <c r="AE37" s="1">
        <f t="shared" si="1"/>
        <v>0</v>
      </c>
      <c r="AF37" s="1">
        <f t="shared" si="2"/>
        <v>0</v>
      </c>
      <c r="AG37" s="1">
        <f t="shared" si="3"/>
        <v>0</v>
      </c>
      <c r="AH37" s="1">
        <f t="shared" si="4"/>
        <v>0</v>
      </c>
      <c r="AI37" s="2">
        <f t="shared" si="0"/>
        <v>0</v>
      </c>
    </row>
    <row r="38" spans="1:35" s="19" customFormat="1" x14ac:dyDescent="0.25">
      <c r="A38" s="17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8"/>
      <c r="AD38" s="1">
        <f t="shared" si="5"/>
        <v>0</v>
      </c>
      <c r="AE38" s="1">
        <f t="shared" si="1"/>
        <v>0</v>
      </c>
      <c r="AF38" s="1">
        <f t="shared" si="2"/>
        <v>0</v>
      </c>
      <c r="AG38" s="1">
        <f t="shared" si="3"/>
        <v>0</v>
      </c>
      <c r="AH38" s="1">
        <f t="shared" si="4"/>
        <v>0</v>
      </c>
      <c r="AI38" s="2">
        <f t="shared" si="0"/>
        <v>0</v>
      </c>
    </row>
    <row r="39" spans="1:35" s="19" customFormat="1" x14ac:dyDescent="0.25">
      <c r="A39" s="17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8"/>
      <c r="AD39" s="1">
        <f t="shared" si="5"/>
        <v>0</v>
      </c>
      <c r="AE39" s="1">
        <f t="shared" si="1"/>
        <v>0</v>
      </c>
      <c r="AF39" s="1">
        <f t="shared" si="2"/>
        <v>0</v>
      </c>
      <c r="AG39" s="1">
        <f t="shared" si="3"/>
        <v>0</v>
      </c>
      <c r="AH39" s="1">
        <f t="shared" si="4"/>
        <v>0</v>
      </c>
      <c r="AI39" s="2">
        <f t="shared" si="0"/>
        <v>0</v>
      </c>
    </row>
    <row r="40" spans="1:35" s="19" customFormat="1" x14ac:dyDescent="0.25">
      <c r="A40" s="17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8"/>
      <c r="AD40" s="1">
        <f t="shared" si="5"/>
        <v>0</v>
      </c>
      <c r="AE40" s="1">
        <f t="shared" si="1"/>
        <v>0</v>
      </c>
      <c r="AF40" s="1">
        <f t="shared" si="2"/>
        <v>0</v>
      </c>
      <c r="AG40" s="1">
        <f t="shared" si="3"/>
        <v>0</v>
      </c>
      <c r="AH40" s="1">
        <f t="shared" si="4"/>
        <v>0</v>
      </c>
      <c r="AI40" s="2">
        <f t="shared" si="0"/>
        <v>0</v>
      </c>
    </row>
    <row r="41" spans="1:35" s="19" customFormat="1" x14ac:dyDescent="0.25">
      <c r="A41" s="17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8"/>
      <c r="AD41" s="1">
        <f t="shared" si="5"/>
        <v>0</v>
      </c>
      <c r="AE41" s="1">
        <f t="shared" si="1"/>
        <v>0</v>
      </c>
      <c r="AF41" s="1">
        <f t="shared" si="2"/>
        <v>0</v>
      </c>
      <c r="AG41" s="1">
        <f t="shared" si="3"/>
        <v>0</v>
      </c>
      <c r="AH41" s="1">
        <f t="shared" si="4"/>
        <v>0</v>
      </c>
      <c r="AI41" s="2">
        <f t="shared" si="0"/>
        <v>0</v>
      </c>
    </row>
    <row r="42" spans="1:35" s="19" customFormat="1" x14ac:dyDescent="0.25">
      <c r="A42" s="17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8"/>
      <c r="AD42" s="1">
        <f t="shared" si="5"/>
        <v>0</v>
      </c>
      <c r="AE42" s="1">
        <f t="shared" si="1"/>
        <v>0</v>
      </c>
      <c r="AF42" s="1">
        <f t="shared" si="2"/>
        <v>0</v>
      </c>
      <c r="AG42" s="1">
        <f t="shared" si="3"/>
        <v>0</v>
      </c>
      <c r="AH42" s="1">
        <f t="shared" si="4"/>
        <v>0</v>
      </c>
      <c r="AI42" s="2">
        <f t="shared" si="0"/>
        <v>0</v>
      </c>
    </row>
    <row r="43" spans="1:35" s="19" customFormat="1" x14ac:dyDescent="0.25">
      <c r="A43" s="17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8"/>
      <c r="AD43" s="1">
        <f t="shared" si="5"/>
        <v>0</v>
      </c>
      <c r="AE43" s="1">
        <f t="shared" si="1"/>
        <v>0</v>
      </c>
      <c r="AF43" s="1">
        <f t="shared" si="2"/>
        <v>0</v>
      </c>
      <c r="AG43" s="1">
        <f t="shared" si="3"/>
        <v>0</v>
      </c>
      <c r="AH43" s="1">
        <f t="shared" si="4"/>
        <v>0</v>
      </c>
      <c r="AI43" s="2">
        <f t="shared" si="0"/>
        <v>0</v>
      </c>
    </row>
    <row r="44" spans="1:35" s="19" customFormat="1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8"/>
      <c r="AD44" s="1">
        <f t="shared" si="5"/>
        <v>0</v>
      </c>
      <c r="AE44" s="1">
        <f t="shared" si="1"/>
        <v>0</v>
      </c>
      <c r="AF44" s="1">
        <f t="shared" si="2"/>
        <v>0</v>
      </c>
      <c r="AG44" s="1">
        <f t="shared" si="3"/>
        <v>0</v>
      </c>
      <c r="AH44" s="1">
        <f t="shared" si="4"/>
        <v>0</v>
      </c>
      <c r="AI44" s="2">
        <f t="shared" si="0"/>
        <v>0</v>
      </c>
    </row>
    <row r="45" spans="1:35" s="19" customFormat="1" x14ac:dyDescent="0.25">
      <c r="A45" s="17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8"/>
      <c r="AD45" s="1">
        <f t="shared" si="5"/>
        <v>0</v>
      </c>
      <c r="AE45" s="1">
        <f t="shared" si="1"/>
        <v>0</v>
      </c>
      <c r="AF45" s="1">
        <f t="shared" si="2"/>
        <v>0</v>
      </c>
      <c r="AG45" s="1">
        <f t="shared" si="3"/>
        <v>0</v>
      </c>
      <c r="AH45" s="1">
        <f t="shared" si="4"/>
        <v>0</v>
      </c>
      <c r="AI45" s="2">
        <f t="shared" si="0"/>
        <v>0</v>
      </c>
    </row>
    <row r="46" spans="1:35" s="19" customFormat="1" x14ac:dyDescent="0.25">
      <c r="A46" s="17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8"/>
      <c r="AD46" s="1">
        <f t="shared" si="5"/>
        <v>0</v>
      </c>
      <c r="AE46" s="1">
        <f t="shared" si="1"/>
        <v>0</v>
      </c>
      <c r="AF46" s="1">
        <f t="shared" si="2"/>
        <v>0</v>
      </c>
      <c r="AG46" s="1">
        <f t="shared" si="3"/>
        <v>0</v>
      </c>
      <c r="AH46" s="1">
        <f t="shared" si="4"/>
        <v>0</v>
      </c>
      <c r="AI46" s="2">
        <f t="shared" si="0"/>
        <v>0</v>
      </c>
    </row>
    <row r="47" spans="1:35" s="19" customFormat="1" x14ac:dyDescent="0.25">
      <c r="A47" s="17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8"/>
      <c r="AD47" s="1">
        <f t="shared" si="5"/>
        <v>0</v>
      </c>
      <c r="AE47" s="1">
        <f t="shared" si="1"/>
        <v>0</v>
      </c>
      <c r="AF47" s="1">
        <f t="shared" si="2"/>
        <v>0</v>
      </c>
      <c r="AG47" s="1">
        <f t="shared" si="3"/>
        <v>0</v>
      </c>
      <c r="AH47" s="1">
        <f t="shared" si="4"/>
        <v>0</v>
      </c>
      <c r="AI47" s="2">
        <f t="shared" si="0"/>
        <v>0</v>
      </c>
    </row>
    <row r="48" spans="1:35" s="19" customFormat="1" x14ac:dyDescent="0.25">
      <c r="A48" s="17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8"/>
      <c r="AD48" s="1">
        <f t="shared" si="5"/>
        <v>0</v>
      </c>
      <c r="AE48" s="1">
        <f t="shared" si="1"/>
        <v>0</v>
      </c>
      <c r="AF48" s="1">
        <f t="shared" si="2"/>
        <v>0</v>
      </c>
      <c r="AG48" s="1">
        <f t="shared" si="3"/>
        <v>0</v>
      </c>
      <c r="AH48" s="1">
        <f t="shared" si="4"/>
        <v>0</v>
      </c>
      <c r="AI48" s="2">
        <f t="shared" si="0"/>
        <v>0</v>
      </c>
    </row>
    <row r="49" spans="1:35" s="19" customFormat="1" x14ac:dyDescent="0.25">
      <c r="A49" s="17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8"/>
      <c r="AD49" s="1">
        <f t="shared" si="5"/>
        <v>0</v>
      </c>
      <c r="AE49" s="1">
        <f t="shared" si="1"/>
        <v>0</v>
      </c>
      <c r="AF49" s="1">
        <f t="shared" si="2"/>
        <v>0</v>
      </c>
      <c r="AG49" s="1">
        <f t="shared" si="3"/>
        <v>0</v>
      </c>
      <c r="AH49" s="1">
        <f t="shared" si="4"/>
        <v>0</v>
      </c>
      <c r="AI49" s="2">
        <f t="shared" si="0"/>
        <v>0</v>
      </c>
    </row>
    <row r="50" spans="1:35" s="19" customFormat="1" x14ac:dyDescent="0.25">
      <c r="A50" s="17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8"/>
      <c r="AD50" s="1">
        <f t="shared" si="5"/>
        <v>0</v>
      </c>
      <c r="AE50" s="1">
        <f t="shared" si="1"/>
        <v>0</v>
      </c>
      <c r="AF50" s="1">
        <f t="shared" si="2"/>
        <v>0</v>
      </c>
      <c r="AG50" s="1">
        <f t="shared" si="3"/>
        <v>0</v>
      </c>
      <c r="AH50" s="1">
        <f t="shared" si="4"/>
        <v>0</v>
      </c>
      <c r="AI50" s="2">
        <f t="shared" si="0"/>
        <v>0</v>
      </c>
    </row>
    <row r="51" spans="1:35" s="19" customFormat="1" x14ac:dyDescent="0.25">
      <c r="A51" s="17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8"/>
      <c r="AD51" s="1">
        <f t="shared" si="5"/>
        <v>0</v>
      </c>
      <c r="AE51" s="1">
        <f t="shared" si="1"/>
        <v>0</v>
      </c>
      <c r="AF51" s="1">
        <f t="shared" si="2"/>
        <v>0</v>
      </c>
      <c r="AG51" s="1">
        <f t="shared" si="3"/>
        <v>0</v>
      </c>
      <c r="AH51" s="1">
        <f t="shared" si="4"/>
        <v>0</v>
      </c>
      <c r="AI51" s="2">
        <f t="shared" si="0"/>
        <v>0</v>
      </c>
    </row>
    <row r="52" spans="1:35" s="19" customFormat="1" x14ac:dyDescent="0.25">
      <c r="A52" s="17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8"/>
      <c r="AD52" s="1">
        <f t="shared" si="5"/>
        <v>0</v>
      </c>
      <c r="AE52" s="1">
        <f t="shared" si="1"/>
        <v>0</v>
      </c>
      <c r="AF52" s="1">
        <f t="shared" si="2"/>
        <v>0</v>
      </c>
      <c r="AG52" s="1">
        <f t="shared" si="3"/>
        <v>0</v>
      </c>
      <c r="AH52" s="1">
        <f t="shared" si="4"/>
        <v>0</v>
      </c>
      <c r="AI52" s="2">
        <f t="shared" si="0"/>
        <v>0</v>
      </c>
    </row>
    <row r="53" spans="1:35" s="19" customFormat="1" x14ac:dyDescent="0.25">
      <c r="A53" s="17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8"/>
      <c r="AD53" s="1">
        <f t="shared" ref="AD53:AD61" si="6">IF(B53="Відс.",1,0)+IF(C53="Відс.",1,0)+IF(D53="Відс.",1,0)+IF(E53="Відс.",1,0)+IF(F53="Відс.",1,0)+IF(G53="Відс.",1,0)+IF(H53="Відс.",1,0)+IF(I53="Відс.",1,0)+IF(J53="Відс.",1,0)+IF(K53="Відс.",1,0)+IF(L53="Відс.",1,0)+IF(M53="Відс.",1,0)+IF(N53="Відс.",1,0)+IF(O53="Відс.",1,0)+IF(P53="Відс.",1,0)+IF(Q53="Відс.",1,0)+IF(R53="Відс.",1,0)+IF(S53="Відс.",1,0)+IF(T53="Відс.",1,0)+IF(U53="Відс.",1,0)+IF(V53="Відс.",1,0)+IF(W53="Відс.",1,0)+IF(X53="Відс.",1,0)+IF(Y53="Відс.",1,0)+IF(Z53="Відс.",1,0)+IF(AA53="Відс.",1,0)+IF(AB53="Відс.",1,0)</f>
        <v>0</v>
      </c>
      <c r="AE53" s="1">
        <f t="shared" ref="AE53:AE61" si="7">IF(C53="Н/Г",1,0)+IF(D53="Н/Г",1,0)+IF(E53="Н/Г",1,0)+IF(F53="Н/Г",1,0)+IF(G53="Н/Г",1,0)+IF(H53="Н/Г",1,0)+IF(I53="Н/Г",1,0)+IF(J53="Н/Г",1,0)+IF(K53="Н/Г",1,0)+IF(L53="Н/Г",1,0)+IF(M53="Н/Г",1,0)+IF(N53="Н/Г",1,0)+IF(O53="Н/Г",1,0)+IF(P53="Н/Г",1,0)+IF(Q53="Н/Г",1,0)+IF(R53="Н/Г",1,0)+IF(S53="Н/Г",1,0)+IF(T53="Н/Г",1,0)+IF(U53="Н/Г",1,0)+IF(V53="Н/Г",1,0)+IF(W53="Н/Г",1,0)+IF(X53="Н/Г",1,0)+IF(Y53="Н/Г",1,0)+IF(Z53="Н/Г",1,0)+IF(AA53="Н/Г",1,0)+IF(AB53="Н/Г",1,0)+IF(B53="Н/Г",1,0)</f>
        <v>0</v>
      </c>
      <c r="AF53" s="1">
        <f t="shared" ref="AF53:AF61" si="8">IF(C53="За",1,0)+IF(D53="За",1,0)+IF(E53="За",1,0)+IF(F53="За",1,0)+IF(G53="За",1,0)+IF(H53="За",1,0)+IF(I53="За",1,0)+IF(J53="За",1,0)+IF(K53="За",1,0)+IF(L53="За",1,0)+IF(M53="За",1,0)+IF(N53="За",1,0)+IF(O53="За",1,0)+IF(P53="За",1,0)+IF(Q53="За",1,0)+IF(R53="За",1,0)+IF(S53="За",1,0)+IF(T53="За",1,0)+IF(U53="За",1,0)+IF(V53="За",1,0)+IF(W53="За",1,0)+IF(X53="За",1,0)+IF(Y53="За",1,0)+IF(Z53="За",1,0)+IF(AA53="За",1,0)+IF(AB53="За",1,0)+IF(B53="За",1,0)</f>
        <v>0</v>
      </c>
      <c r="AG53" s="1">
        <f t="shared" ref="AG53:AG61" si="9">IF(D53="Проти",1,0)+IF(E53="Проти",1,0)+IF(F53="Проти",1,0)+IF(G53="Проти",1,0)+IF(H53="Проти",1,0)+IF(I53="Проти",1,0)+IF(J53="Проти",1,0)+IF(K53="Проти",1,0)+IF(L53="Проти",1,0)+IF(M53="Проти",1,0)+IF(N53="Проти",1,0)+IF(O53="Проти",1,0)+IF(P53="Проти",1,0)+IF(Q53="Проти",1,0)+IF(R53="Проти",1,0)+IF(S53="Проти",1,0)+IF(T53="Проти",1,0)+IF(U53="Проти",1,0)+IF(V53="Проти",1,0)+IF(W53="Проти",1,0)+IF(X53="Проти",1,0)+IF(Y53="Проти",1,0)+IF(Z53="Проти",1,0)+IF(AA53="Проти",1,0)+IF(AB53="Проти",1,0)+IF(B53="Проти",1,0)+IF(C53="Проти",1,0)</f>
        <v>0</v>
      </c>
      <c r="AH53" s="1">
        <f t="shared" ref="AH53:AH61" si="10">IF(E53="Утр.",1,0)+IF(F53="Утр.",1,0)+IF(G53="Утр.",1,0)+IF(H53="Утр.",1,0)+IF(I53="Утр.",1,0)+IF(J53="Утр.",1,0)+IF(K53="Утр.",1,0)+IF(L53="Утр.",1,0)+IF(M53="Утр.",1,0)+IF(N53="Утр.",1,0)+IF(O53="Утр.",1,0)+IF(P53="Утр.",1,0)+IF(Q53="Утр.",1,0)+IF(R53="Утр.",1,0)+IF(S53="Утр.",1,0)+IF(T53="Утр.",1,0)+IF(U53="Утр.",1,0)+IF(V53="Утр.",1,0)+IF(W53="Утр.",1,0)+IF(X53="Утр.",1,0)+IF(Y53="Утр.",1,0)+IF(Z53="Утр.",1,0)+IF(AA53="Утр.",1,0)+IF(AB53="Утр.",1,0)+IF(B53="Утр.",1,0)+IF(C53="Утр.",1,0)+IF(D53="Утр.",1,0)</f>
        <v>0</v>
      </c>
      <c r="AI53" s="2">
        <f t="shared" ref="AI53:AI62" si="11">AE53+AF53+AG53+AH53</f>
        <v>0</v>
      </c>
    </row>
    <row r="54" spans="1:35" s="19" customFormat="1" x14ac:dyDescent="0.25">
      <c r="A54" s="17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8"/>
      <c r="AD54" s="1">
        <f t="shared" si="6"/>
        <v>0</v>
      </c>
      <c r="AE54" s="1">
        <f t="shared" si="7"/>
        <v>0</v>
      </c>
      <c r="AF54" s="1">
        <f t="shared" si="8"/>
        <v>0</v>
      </c>
      <c r="AG54" s="1">
        <f t="shared" si="9"/>
        <v>0</v>
      </c>
      <c r="AH54" s="1">
        <f t="shared" si="10"/>
        <v>0</v>
      </c>
      <c r="AI54" s="2">
        <f t="shared" si="11"/>
        <v>0</v>
      </c>
    </row>
    <row r="55" spans="1:35" s="19" customFormat="1" x14ac:dyDescent="0.25">
      <c r="A55" s="17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8"/>
      <c r="AD55" s="1">
        <f t="shared" si="6"/>
        <v>0</v>
      </c>
      <c r="AE55" s="1">
        <f t="shared" si="7"/>
        <v>0</v>
      </c>
      <c r="AF55" s="1">
        <f t="shared" si="8"/>
        <v>0</v>
      </c>
      <c r="AG55" s="1">
        <f t="shared" si="9"/>
        <v>0</v>
      </c>
      <c r="AH55" s="1">
        <f t="shared" si="10"/>
        <v>0</v>
      </c>
      <c r="AI55" s="2">
        <f t="shared" si="11"/>
        <v>0</v>
      </c>
    </row>
    <row r="56" spans="1:35" s="19" customFormat="1" x14ac:dyDescent="0.25">
      <c r="A56" s="17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8"/>
      <c r="AD56" s="1">
        <f t="shared" si="6"/>
        <v>0</v>
      </c>
      <c r="AE56" s="1">
        <f t="shared" si="7"/>
        <v>0</v>
      </c>
      <c r="AF56" s="1">
        <f t="shared" si="8"/>
        <v>0</v>
      </c>
      <c r="AG56" s="1">
        <f t="shared" si="9"/>
        <v>0</v>
      </c>
      <c r="AH56" s="1">
        <f t="shared" si="10"/>
        <v>0</v>
      </c>
      <c r="AI56" s="2">
        <f t="shared" si="11"/>
        <v>0</v>
      </c>
    </row>
    <row r="57" spans="1:35" s="19" customFormat="1" x14ac:dyDescent="0.25">
      <c r="A57" s="17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8"/>
      <c r="AD57" s="1">
        <f t="shared" si="6"/>
        <v>0</v>
      </c>
      <c r="AE57" s="1">
        <f t="shared" si="7"/>
        <v>0</v>
      </c>
      <c r="AF57" s="1">
        <f t="shared" si="8"/>
        <v>0</v>
      </c>
      <c r="AG57" s="1">
        <f t="shared" si="9"/>
        <v>0</v>
      </c>
      <c r="AH57" s="1">
        <f t="shared" si="10"/>
        <v>0</v>
      </c>
      <c r="AI57" s="2">
        <f t="shared" si="11"/>
        <v>0</v>
      </c>
    </row>
    <row r="58" spans="1:35" s="19" customFormat="1" x14ac:dyDescent="0.25">
      <c r="A58" s="17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8"/>
      <c r="AD58" s="1">
        <f t="shared" si="6"/>
        <v>0</v>
      </c>
      <c r="AE58" s="1">
        <f t="shared" si="7"/>
        <v>0</v>
      </c>
      <c r="AF58" s="1">
        <f t="shared" si="8"/>
        <v>0</v>
      </c>
      <c r="AG58" s="1">
        <f t="shared" si="9"/>
        <v>0</v>
      </c>
      <c r="AH58" s="1">
        <f t="shared" si="10"/>
        <v>0</v>
      </c>
      <c r="AI58" s="2">
        <f t="shared" si="11"/>
        <v>0</v>
      </c>
    </row>
    <row r="59" spans="1:35" s="19" customFormat="1" x14ac:dyDescent="0.25">
      <c r="A59" s="17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8"/>
      <c r="AD59" s="1">
        <f t="shared" si="6"/>
        <v>0</v>
      </c>
      <c r="AE59" s="1">
        <f t="shared" si="7"/>
        <v>0</v>
      </c>
      <c r="AF59" s="1">
        <f t="shared" si="8"/>
        <v>0</v>
      </c>
      <c r="AG59" s="1">
        <f t="shared" si="9"/>
        <v>0</v>
      </c>
      <c r="AH59" s="1">
        <f t="shared" si="10"/>
        <v>0</v>
      </c>
      <c r="AI59" s="2">
        <f t="shared" si="11"/>
        <v>0</v>
      </c>
    </row>
    <row r="60" spans="1:35" s="19" customFormat="1" x14ac:dyDescent="0.25">
      <c r="A60" s="17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8"/>
      <c r="AD60" s="1">
        <f t="shared" si="6"/>
        <v>0</v>
      </c>
      <c r="AE60" s="1">
        <f t="shared" si="7"/>
        <v>0</v>
      </c>
      <c r="AF60" s="1">
        <f t="shared" si="8"/>
        <v>0</v>
      </c>
      <c r="AG60" s="1">
        <f t="shared" si="9"/>
        <v>0</v>
      </c>
      <c r="AH60" s="1">
        <f t="shared" si="10"/>
        <v>0</v>
      </c>
      <c r="AI60" s="2">
        <f t="shared" si="11"/>
        <v>0</v>
      </c>
    </row>
    <row r="61" spans="1:35" s="19" customFormat="1" x14ac:dyDescent="0.25">
      <c r="A61" s="17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8"/>
      <c r="AD61" s="1">
        <f t="shared" si="6"/>
        <v>0</v>
      </c>
      <c r="AE61" s="1">
        <f t="shared" si="7"/>
        <v>0</v>
      </c>
      <c r="AF61" s="1">
        <f t="shared" si="8"/>
        <v>0</v>
      </c>
      <c r="AG61" s="1">
        <f t="shared" si="9"/>
        <v>0</v>
      </c>
      <c r="AH61" s="1">
        <f t="shared" si="10"/>
        <v>0</v>
      </c>
      <c r="AI61" s="2">
        <f t="shared" si="11"/>
        <v>0</v>
      </c>
    </row>
    <row r="62" spans="1:35" s="19" customFormat="1" x14ac:dyDescent="0.25">
      <c r="A62" s="17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8"/>
      <c r="AD62" s="1">
        <f>IF(B62="Відс.",1,0)+IF(C62="Відс.",1,0)+IF(D62="Відс.",1,0)+IF(E62="Відс.",1,0)+IF(F62="Відс.",1,0)+IF(G62="Відс.",1,0)+IF(H62="Відс.",1,0)+IF(I62="Відс.",1,0)+IF(J62="Відс.",1,0)+IF(K62="Відс.",1,0)+IF(L62="Відс.",1,0)+IF(M62="Відс.",1,0)+IF(N62="Відс.",1,0)+IF(O62="Відс.",1,0)+IF(P62="Відс.",1,0)+IF(Q62="Відс.",1,0)+IF(R62="Відс.",1,0)+IF(S62="Відс.",1,0)+IF(T62="Відс.",1,0)+IF(U62="Відс.",1,0)+IF(V62="Відс.",1,0)+IF(W62="Відс.",1,0)+IF(X62="Відс.",1,0)+IF(Y62="Відс.",1,0)+IF(Z62="Відс.",1,0)+IF(AA62="Відс.",1,0)+IF(AB62="Відс.",1,0)</f>
        <v>0</v>
      </c>
      <c r="AE62" s="1">
        <f>IF(C62="Н/Г",1,0)+IF(D62="Н/Г",1,0)+IF(E62="Н/Г",1,0)+IF(F62="Н/Г",1,0)+IF(G62="Н/Г",1,0)+IF(H62="Н/Г",1,0)+IF(I62="Н/Г",1,0)+IF(J62="Н/Г",1,0)+IF(K62="Н/Г",1,0)+IF(L62="Н/Г",1,0)+IF(M62="Н/Г",1,0)+IF(N62="Н/Г",1,0)+IF(O62="Н/Г",1,0)+IF(P62="Н/Г",1,0)+IF(Q62="Н/Г",1,0)+IF(R62="Н/Г",1,0)+IF(S62="Н/Г",1,0)+IF(T62="Н/Г",1,0)+IF(U62="Н/Г",1,0)+IF(V62="Н/Г",1,0)+IF(W62="Н/Г",1,0)+IF(X62="Н/Г",1,0)+IF(Y62="Н/Г",1,0)+IF(Z62="Н/Г",1,0)+IF(AA62="Н/Г",1,0)+IF(AB62="Н/Г",1,0)+IF(B62="Н/Г",1,0)</f>
        <v>0</v>
      </c>
      <c r="AF62" s="1">
        <f>IF(C62="За",1,0)+IF(D62="За",1,0)+IF(E62="За",1,0)+IF(F62="За",1,0)+IF(G62="За",1,0)+IF(H62="За",1,0)+IF(I62="За",1,0)+IF(J62="За",1,0)+IF(K62="За",1,0)+IF(L62="За",1,0)+IF(M62="За",1,0)+IF(N62="За",1,0)+IF(O62="За",1,0)+IF(P62="За",1,0)+IF(Q62="За",1,0)+IF(R62="За",1,0)+IF(S62="За",1,0)+IF(T62="За",1,0)+IF(U62="За",1,0)+IF(V62="За",1,0)+IF(W62="За",1,0)+IF(X62="За",1,0)+IF(Y62="За",1,0)+IF(Z62="За",1,0)+IF(AA62="За",1,0)+IF(AB62="За",1,0)+IF(B62="За",1,0)</f>
        <v>0</v>
      </c>
      <c r="AG62" s="1">
        <f>IF(D62="Проти",1,0)+IF(E62="Проти",1,0)+IF(F62="Проти",1,0)+IF(G62="Проти",1,0)+IF(H62="Проти",1,0)+IF(I62="Проти",1,0)+IF(J62="Проти",1,0)+IF(K62="Проти",1,0)+IF(L62="Проти",1,0)+IF(M62="Проти",1,0)+IF(N62="Проти",1,0)+IF(O62="Проти",1,0)+IF(P62="Проти",1,0)+IF(Q62="Проти",1,0)+IF(R62="Проти",1,0)+IF(S62="Проти",1,0)+IF(T62="Проти",1,0)+IF(U62="Проти",1,0)+IF(V62="Проти",1,0)+IF(W62="Проти",1,0)+IF(X62="Проти",1,0)+IF(Y62="Проти",1,0)+IF(Z62="Проти",1,0)+IF(AA62="Проти",1,0)+IF(AB62="Проти",1,0)+IF(B62="Проти",1,0)+IF(C62="Проти",1,0)</f>
        <v>0</v>
      </c>
      <c r="AH62" s="1">
        <f>IF(E62="Утр.",1,0)+IF(F62="Утр.",1,0)+IF(G62="Утр.",1,0)+IF(H62="Утр.",1,0)+IF(I62="Утр.",1,0)+IF(J62="Утр.",1,0)+IF(K62="Утр.",1,0)+IF(L62="Утр.",1,0)+IF(M62="Утр.",1,0)+IF(N62="Утр.",1,0)+IF(O62="Утр.",1,0)+IF(P62="Утр.",1,0)+IF(Q62="Утр.",1,0)+IF(R62="Утр.",1,0)+IF(S62="Утр.",1,0)+IF(T62="Утр.",1,0)+IF(U62="Утр.",1,0)+IF(V62="Утр.",1,0)+IF(W62="Утр.",1,0)+IF(X62="Утр.",1,0)+IF(Y62="Утр.",1,0)+IF(Z62="Утр.",1,0)+IF(AA62="Утр.",1,0)+IF(AB62="Утр.",1,0)+IF(B62="Утр.",1,0)+IF(C62="Утр.",1,0)+IF(D62="Утр.",1,0)</f>
        <v>0</v>
      </c>
      <c r="AI62" s="2">
        <f t="shared" si="11"/>
        <v>0</v>
      </c>
    </row>
    <row r="63" spans="1:35" s="19" customFormat="1" x14ac:dyDescent="0.25">
      <c r="A63" s="17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8"/>
      <c r="AD63" s="1">
        <f>IF(B63="Відс.",1,0)+IF(C63="Відс.",1,0)+IF(D63="Відс.",1,0)+IF(E63="Відс.",1,0)+IF(F63="Відс.",1,0)+IF(G63="Відс.",1,0)+IF(H63="Відс.",1,0)+IF(I63="Відс.",1,0)+IF(J63="Відс.",1,0)+IF(K63="Відс.",1,0)+IF(L63="Відс.",1,0)+IF(M63="Відс.",1,0)+IF(N63="Відс.",1,0)+IF(O63="Відс.",1,0)+IF(P63="Відс.",1,0)+IF(Q63="Відс.",1,0)+IF(R63="Відс.",1,0)+IF(S63="Відс.",1,0)+IF(T63="Відс.",1,0)+IF(U63="Відс.",1,0)+IF(V63="Відс.",1,0)+IF(W63="Відс.",1,0)+IF(X63="Відс.",1,0)+IF(Y63="Відс.",1,0)+IF(Z63="Відс.",1,0)+IF(AA63="Відс.",1,0)+IF(AB63="Відс.",1,0)</f>
        <v>0</v>
      </c>
      <c r="AE63" s="1">
        <f>IF(C63="Н/Г",1,0)+IF(D63="Н/Г",1,0)+IF(E63="Н/Г",1,0)+IF(F63="Н/Г",1,0)+IF(G63="Н/Г",1,0)+IF(H63="Н/Г",1,0)+IF(I63="Н/Г",1,0)+IF(J63="Н/Г",1,0)+IF(K63="Н/Г",1,0)+IF(L63="Н/Г",1,0)+IF(M63="Н/Г",1,0)+IF(N63="Н/Г",1,0)+IF(O63="Н/Г",1,0)+IF(P63="Н/Г",1,0)+IF(Q63="Н/Г",1,0)+IF(R63="Н/Г",1,0)+IF(S63="Н/Г",1,0)+IF(T63="Н/Г",1,0)+IF(U63="Н/Г",1,0)+IF(V63="Н/Г",1,0)+IF(W63="Н/Г",1,0)+IF(X63="Н/Г",1,0)+IF(Y63="Н/Г",1,0)+IF(Z63="Н/Г",1,0)+IF(AA63="Н/Г",1,0)+IF(AB63="Н/Г",1,0)+IF(B63="Н/Г",1,0)</f>
        <v>0</v>
      </c>
      <c r="AF63" s="1">
        <f>IF(C63="За",1,0)+IF(D63="За",1,0)+IF(E63="За",1,0)+IF(F63="За",1,0)+IF(G63="За",1,0)+IF(H63="За",1,0)+IF(I63="За",1,0)+IF(J63="За",1,0)+IF(K63="За",1,0)+IF(L63="За",1,0)+IF(M63="За",1,0)+IF(N63="За",1,0)+IF(O63="За",1,0)+IF(P63="За",1,0)+IF(Q63="За",1,0)+IF(R63="За",1,0)+IF(S63="За",1,0)+IF(T63="За",1,0)+IF(U63="За",1,0)+IF(V63="За",1,0)+IF(W63="За",1,0)+IF(X63="За",1,0)+IF(Y63="За",1,0)+IF(Z63="За",1,0)+IF(AA63="За",1,0)+IF(AB63="За",1,0)+IF(B63="За",1,0)</f>
        <v>0</v>
      </c>
      <c r="AG63" s="1">
        <f>IF(D63="Проти",1,0)+IF(E63="Проти",1,0)+IF(F63="Проти",1,0)+IF(G63="Проти",1,0)+IF(H63="Проти",1,0)+IF(I63="Проти",1,0)+IF(J63="Проти",1,0)+IF(K63="Проти",1,0)+IF(L63="Проти",1,0)+IF(M63="Проти",1,0)+IF(N63="Проти",1,0)+IF(O63="Проти",1,0)+IF(P63="Проти",1,0)+IF(Q63="Проти",1,0)+IF(R63="Проти",1,0)+IF(S63="Проти",1,0)+IF(T63="Проти",1,0)+IF(U63="Проти",1,0)+IF(V63="Проти",1,0)+IF(W63="Проти",1,0)+IF(X63="Проти",1,0)+IF(Y63="Проти",1,0)+IF(Z63="Проти",1,0)+IF(AA63="Проти",1,0)+IF(AB63="Проти",1,0)+IF(B63="Проти",1,0)+IF(C63="Проти",1,0)</f>
        <v>0</v>
      </c>
      <c r="AH63" s="1">
        <f>IF(E63="Утр.",1,0)+IF(F63="Утр.",1,0)+IF(G63="Утр.",1,0)+IF(H63="Утр.",1,0)+IF(I63="Утр.",1,0)+IF(J63="Утр.",1,0)+IF(K63="Утр.",1,0)+IF(L63="Утр.",1,0)+IF(M63="Утр.",1,0)+IF(N63="Утр.",1,0)+IF(O63="Утр.",1,0)+IF(P63="Утр.",1,0)+IF(Q63="Утр.",1,0)+IF(R63="Утр.",1,0)+IF(S63="Утр.",1,0)+IF(T63="Утр.",1,0)+IF(U63="Утр.",1,0)+IF(V63="Утр.",1,0)+IF(W63="Утр.",1,0)+IF(X63="Утр.",1,0)+IF(Y63="Утр.",1,0)+IF(Z63="Утр.",1,0)+IF(AA63="Утр.",1,0)+IF(AB63="Утр.",1,0)+IF(B63="Утр.",1,0)+IF(C63="Утр.",1,0)+IF(D63="Утр.",1,0)</f>
        <v>0</v>
      </c>
      <c r="AI63" s="2">
        <f>AE63+AF63+AG63+AH63</f>
        <v>0</v>
      </c>
    </row>
    <row r="64" spans="1:35" s="19" customFormat="1" x14ac:dyDescent="0.25">
      <c r="A64" s="17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8"/>
      <c r="AD64" s="1">
        <f>IF(B64="Відс.",1,0)+IF(C64="Відс.",1,0)+IF(D64="Відс.",1,0)+IF(E64="Відс.",1,0)+IF(F64="Відс.",1,0)+IF(G64="Відс.",1,0)+IF(H64="Відс.",1,0)+IF(I64="Відс.",1,0)+IF(J64="Відс.",1,0)+IF(K64="Відс.",1,0)+IF(L64="Відс.",1,0)+IF(M64="Відс.",1,0)+IF(N64="Відс.",1,0)+IF(O64="Відс.",1,0)+IF(P64="Відс.",1,0)+IF(Q64="Відс.",1,0)+IF(R64="Відс.",1,0)+IF(S64="Відс.",1,0)+IF(T64="Відс.",1,0)+IF(U64="Відс.",1,0)+IF(V64="Відс.",1,0)+IF(W64="Відс.",1,0)+IF(X64="Відс.",1,0)+IF(Y64="Відс.",1,0)+IF(Z64="Відс.",1,0)+IF(AA64="Відс.",1,0)+IF(AB64="Відс.",1,0)</f>
        <v>0</v>
      </c>
      <c r="AE64" s="1">
        <f>IF(C64="Н/Г",1,0)+IF(D64="Н/Г",1,0)+IF(E64="Н/Г",1,0)+IF(F64="Н/Г",1,0)+IF(G64="Н/Г",1,0)+IF(H64="Н/Г",1,0)+IF(I64="Н/Г",1,0)+IF(J64="Н/Г",1,0)+IF(K64="Н/Г",1,0)+IF(L64="Н/Г",1,0)+IF(M64="Н/Г",1,0)+IF(N64="Н/Г",1,0)+IF(O64="Н/Г",1,0)+IF(P64="Н/Г",1,0)+IF(Q64="Н/Г",1,0)+IF(R64="Н/Г",1,0)+IF(S64="Н/Г",1,0)+IF(T64="Н/Г",1,0)+IF(U64="Н/Г",1,0)+IF(V64="Н/Г",1,0)+IF(W64="Н/Г",1,0)+IF(X64="Н/Г",1,0)+IF(Y64="Н/Г",1,0)+IF(Z64="Н/Г",1,0)+IF(AA64="Н/Г",1,0)+IF(AB64="Н/Г",1,0)+IF(B64="Н/Г",1,0)</f>
        <v>0</v>
      </c>
      <c r="AF64" s="1">
        <f>IF(C64="За",1,0)+IF(D64="За",1,0)+IF(E64="За",1,0)+IF(F64="За",1,0)+IF(G64="За",1,0)+IF(H64="За",1,0)+IF(I64="За",1,0)+IF(J64="За",1,0)+IF(K64="За",1,0)+IF(L64="За",1,0)+IF(M64="За",1,0)+IF(N64="За",1,0)+IF(O64="За",1,0)+IF(P64="За",1,0)+IF(Q64="За",1,0)+IF(R64="За",1,0)+IF(S64="За",1,0)+IF(T64="За",1,0)+IF(U64="За",1,0)+IF(V64="За",1,0)+IF(W64="За",1,0)+IF(X64="За",1,0)+IF(Y64="За",1,0)+IF(Z64="За",1,0)+IF(AA64="За",1,0)+IF(AB64="За",1,0)+IF(B64="За",1,0)</f>
        <v>0</v>
      </c>
      <c r="AG64" s="1">
        <f>IF(D64="Проти",1,0)+IF(E64="Проти",1,0)+IF(F64="Проти",1,0)+IF(G64="Проти",1,0)+IF(H64="Проти",1,0)+IF(I64="Проти",1,0)+IF(J64="Проти",1,0)+IF(K64="Проти",1,0)+IF(L64="Проти",1,0)+IF(M64="Проти",1,0)+IF(N64="Проти",1,0)+IF(O64="Проти",1,0)+IF(P64="Проти",1,0)+IF(Q64="Проти",1,0)+IF(R64="Проти",1,0)+IF(S64="Проти",1,0)+IF(T64="Проти",1,0)+IF(U64="Проти",1,0)+IF(V64="Проти",1,0)+IF(W64="Проти",1,0)+IF(X64="Проти",1,0)+IF(Y64="Проти",1,0)+IF(Z64="Проти",1,0)+IF(AA64="Проти",1,0)+IF(AB64="Проти",1,0)+IF(B64="Проти",1,0)+IF(C64="Проти",1,0)</f>
        <v>0</v>
      </c>
      <c r="AH64" s="1">
        <f>IF(E64="Утр.",1,0)+IF(F64="Утр.",1,0)+IF(G64="Утр.",1,0)+IF(H64="Утр.",1,0)+IF(I64="Утр.",1,0)+IF(J64="Утр.",1,0)+IF(K64="Утр.",1,0)+IF(L64="Утр.",1,0)+IF(M64="Утр.",1,0)+IF(N64="Утр.",1,0)+IF(O64="Утр.",1,0)+IF(P64="Утр.",1,0)+IF(Q64="Утр.",1,0)+IF(R64="Утр.",1,0)+IF(S64="Утр.",1,0)+IF(T64="Утр.",1,0)+IF(U64="Утр.",1,0)+IF(V64="Утр.",1,0)+IF(W64="Утр.",1,0)+IF(X64="Утр.",1,0)+IF(Y64="Утр.",1,0)+IF(Z64="Утр.",1,0)+IF(AA64="Утр.",1,0)+IF(AB64="Утр.",1,0)+IF(B64="Утр.",1,0)+IF(C64="Утр.",1,0)+IF(D64="Утр.",1,0)</f>
        <v>0</v>
      </c>
      <c r="AI64" s="2">
        <f>AE64+AF64+AG64+AH64</f>
        <v>0</v>
      </c>
    </row>
    <row r="65" spans="1:35" s="19" customFormat="1" x14ac:dyDescent="0.25">
      <c r="A65" s="17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8"/>
      <c r="AD65" s="1">
        <f t="shared" si="5"/>
        <v>0</v>
      </c>
      <c r="AE65" s="1">
        <f t="shared" si="1"/>
        <v>0</v>
      </c>
      <c r="AF65" s="1">
        <f t="shared" si="2"/>
        <v>0</v>
      </c>
      <c r="AG65" s="1">
        <f t="shared" si="3"/>
        <v>0</v>
      </c>
      <c r="AH65" s="1">
        <f t="shared" si="4"/>
        <v>0</v>
      </c>
      <c r="AI65" s="2">
        <f t="shared" si="0"/>
        <v>0</v>
      </c>
    </row>
    <row r="66" spans="1:35" s="19" customFormat="1" x14ac:dyDescent="0.25">
      <c r="A66" s="17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8"/>
      <c r="AD66" s="1">
        <f t="shared" si="5"/>
        <v>0</v>
      </c>
      <c r="AE66" s="1">
        <f t="shared" si="1"/>
        <v>0</v>
      </c>
      <c r="AF66" s="1">
        <f t="shared" si="2"/>
        <v>0</v>
      </c>
      <c r="AG66" s="1">
        <f t="shared" si="3"/>
        <v>0</v>
      </c>
      <c r="AH66" s="1">
        <f t="shared" si="4"/>
        <v>0</v>
      </c>
      <c r="AI66" s="2">
        <f t="shared" si="0"/>
        <v>0</v>
      </c>
    </row>
    <row r="67" spans="1:35" s="19" customFormat="1" x14ac:dyDescent="0.25">
      <c r="A67" s="17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8"/>
      <c r="AD67" s="1">
        <f t="shared" si="5"/>
        <v>0</v>
      </c>
      <c r="AE67" s="1">
        <f t="shared" si="1"/>
        <v>0</v>
      </c>
      <c r="AF67" s="1">
        <f t="shared" si="2"/>
        <v>0</v>
      </c>
      <c r="AG67" s="1">
        <f t="shared" si="3"/>
        <v>0</v>
      </c>
      <c r="AH67" s="1">
        <f t="shared" si="4"/>
        <v>0</v>
      </c>
      <c r="AI67" s="2">
        <f t="shared" si="0"/>
        <v>0</v>
      </c>
    </row>
    <row r="68" spans="1:35" s="19" customFormat="1" x14ac:dyDescent="0.25">
      <c r="A68" s="17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8"/>
      <c r="AD68" s="1">
        <f t="shared" si="5"/>
        <v>0</v>
      </c>
      <c r="AE68" s="1">
        <f t="shared" si="1"/>
        <v>0</v>
      </c>
      <c r="AF68" s="1">
        <f t="shared" si="2"/>
        <v>0</v>
      </c>
      <c r="AG68" s="1">
        <f t="shared" si="3"/>
        <v>0</v>
      </c>
      <c r="AH68" s="1">
        <f t="shared" si="4"/>
        <v>0</v>
      </c>
      <c r="AI68" s="2">
        <f t="shared" si="0"/>
        <v>0</v>
      </c>
    </row>
    <row r="69" spans="1:35" s="19" customFormat="1" x14ac:dyDescent="0.25">
      <c r="A69" s="17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8"/>
      <c r="AD69" s="1">
        <f t="shared" si="5"/>
        <v>0</v>
      </c>
      <c r="AE69" s="1">
        <f t="shared" si="1"/>
        <v>0</v>
      </c>
      <c r="AF69" s="1">
        <f t="shared" si="2"/>
        <v>0</v>
      </c>
      <c r="AG69" s="1">
        <f t="shared" si="3"/>
        <v>0</v>
      </c>
      <c r="AH69" s="1">
        <f t="shared" si="4"/>
        <v>0</v>
      </c>
      <c r="AI69" s="2">
        <f t="shared" si="0"/>
        <v>0</v>
      </c>
    </row>
    <row r="70" spans="1:35" s="19" customFormat="1" x14ac:dyDescent="0.25">
      <c r="A70" s="17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8"/>
      <c r="AD70" s="1">
        <f t="shared" si="5"/>
        <v>0</v>
      </c>
      <c r="AE70" s="1">
        <f t="shared" si="1"/>
        <v>0</v>
      </c>
      <c r="AF70" s="1">
        <f t="shared" si="2"/>
        <v>0</v>
      </c>
      <c r="AG70" s="1">
        <f t="shared" si="3"/>
        <v>0</v>
      </c>
      <c r="AH70" s="1">
        <f t="shared" si="4"/>
        <v>0</v>
      </c>
      <c r="AI70" s="2">
        <f t="shared" si="0"/>
        <v>0</v>
      </c>
    </row>
    <row r="71" spans="1:35" s="19" customFormat="1" x14ac:dyDescent="0.25">
      <c r="A71" s="17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8"/>
      <c r="AD71" s="1">
        <f t="shared" si="5"/>
        <v>0</v>
      </c>
      <c r="AE71" s="1">
        <f t="shared" si="1"/>
        <v>0</v>
      </c>
      <c r="AF71" s="1">
        <f t="shared" si="2"/>
        <v>0</v>
      </c>
      <c r="AG71" s="1">
        <f t="shared" si="3"/>
        <v>0</v>
      </c>
      <c r="AH71" s="1">
        <f t="shared" si="4"/>
        <v>0</v>
      </c>
      <c r="AI71" s="2">
        <f t="shared" si="0"/>
        <v>0</v>
      </c>
    </row>
    <row r="72" spans="1:35" s="19" customFormat="1" x14ac:dyDescent="0.25">
      <c r="A72" s="17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8"/>
      <c r="AD72" s="1">
        <f t="shared" si="5"/>
        <v>0</v>
      </c>
      <c r="AE72" s="1">
        <f t="shared" si="1"/>
        <v>0</v>
      </c>
      <c r="AF72" s="1">
        <f t="shared" si="2"/>
        <v>0</v>
      </c>
      <c r="AG72" s="1">
        <f t="shared" si="3"/>
        <v>0</v>
      </c>
      <c r="AH72" s="1">
        <f t="shared" si="4"/>
        <v>0</v>
      </c>
      <c r="AI72" s="2">
        <f t="shared" si="0"/>
        <v>0</v>
      </c>
    </row>
    <row r="73" spans="1:35" s="19" customFormat="1" x14ac:dyDescent="0.25">
      <c r="A73" s="17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8"/>
      <c r="AD73" s="1">
        <f t="shared" si="5"/>
        <v>0</v>
      </c>
      <c r="AE73" s="1">
        <f t="shared" si="1"/>
        <v>0</v>
      </c>
      <c r="AF73" s="1">
        <f t="shared" si="2"/>
        <v>0</v>
      </c>
      <c r="AG73" s="1">
        <f t="shared" si="3"/>
        <v>0</v>
      </c>
      <c r="AH73" s="1">
        <f t="shared" si="4"/>
        <v>0</v>
      </c>
      <c r="AI73" s="2">
        <f t="shared" si="0"/>
        <v>0</v>
      </c>
    </row>
    <row r="74" spans="1:35" s="19" customFormat="1" x14ac:dyDescent="0.25">
      <c r="A74" s="17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8"/>
      <c r="AD74" s="1">
        <f t="shared" ref="AD74:AD79" si="12">IF(B74="Відс.",1,0)+IF(C74="Відс.",1,0)+IF(D74="Відс.",1,0)+IF(E74="Відс.",1,0)+IF(F74="Відс.",1,0)+IF(G74="Відс.",1,0)+IF(H74="Відс.",1,0)+IF(I74="Відс.",1,0)+IF(J74="Відс.",1,0)+IF(K74="Відс.",1,0)+IF(L74="Відс.",1,0)+IF(M74="Відс.",1,0)+IF(N74="Відс.",1,0)+IF(O74="Відс.",1,0)+IF(P74="Відс.",1,0)+IF(Q74="Відс.",1,0)+IF(R74="Відс.",1,0)+IF(S74="Відс.",1,0)+IF(T74="Відс.",1,0)+IF(U74="Відс.",1,0)+IF(V74="Відс.",1,0)+IF(W74="Відс.",1,0)+IF(X74="Відс.",1,0)+IF(Y74="Відс.",1,0)+IF(Z74="Відс.",1,0)+IF(AA74="Відс.",1,0)+IF(AB74="Відс.",1,0)</f>
        <v>0</v>
      </c>
      <c r="AE74" s="1">
        <f t="shared" ref="AE74:AE79" si="13">IF(C74="Н/Г",1,0)+IF(D74="Н/Г",1,0)+IF(E74="Н/Г",1,0)+IF(F74="Н/Г",1,0)+IF(G74="Н/Г",1,0)+IF(H74="Н/Г",1,0)+IF(I74="Н/Г",1,0)+IF(J74="Н/Г",1,0)+IF(K74="Н/Г",1,0)+IF(L74="Н/Г",1,0)+IF(M74="Н/Г",1,0)+IF(N74="Н/Г",1,0)+IF(O74="Н/Г",1,0)+IF(P74="Н/Г",1,0)+IF(Q74="Н/Г",1,0)+IF(R74="Н/Г",1,0)+IF(S74="Н/Г",1,0)+IF(T74="Н/Г",1,0)+IF(U74="Н/Г",1,0)+IF(V74="Н/Г",1,0)+IF(W74="Н/Г",1,0)+IF(X74="Н/Г",1,0)+IF(Y74="Н/Г",1,0)+IF(Z74="Н/Г",1,0)+IF(AA74="Н/Г",1,0)+IF(AB74="Н/Г",1,0)+IF(B74="Н/Г",1,0)</f>
        <v>0</v>
      </c>
      <c r="AF74" s="1">
        <f t="shared" ref="AF74:AF79" si="14">IF(C74="За",1,0)+IF(D74="За",1,0)+IF(E74="За",1,0)+IF(F74="За",1,0)+IF(G74="За",1,0)+IF(H74="За",1,0)+IF(I74="За",1,0)+IF(J74="За",1,0)+IF(K74="За",1,0)+IF(L74="За",1,0)+IF(M74="За",1,0)+IF(N74="За",1,0)+IF(O74="За",1,0)+IF(P74="За",1,0)+IF(Q74="За",1,0)+IF(R74="За",1,0)+IF(S74="За",1,0)+IF(T74="За",1,0)+IF(U74="За",1,0)+IF(V74="За",1,0)+IF(W74="За",1,0)+IF(X74="За",1,0)+IF(Y74="За",1,0)+IF(Z74="За",1,0)+IF(AA74="За",1,0)+IF(AB74="За",1,0)+IF(B74="За",1,0)</f>
        <v>0</v>
      </c>
      <c r="AG74" s="1">
        <f t="shared" ref="AG74:AG79" si="15">IF(D74="Проти",1,0)+IF(E74="Проти",1,0)+IF(F74="Проти",1,0)+IF(G74="Проти",1,0)+IF(H74="Проти",1,0)+IF(I74="Проти",1,0)+IF(J74="Проти",1,0)+IF(K74="Проти",1,0)+IF(L74="Проти",1,0)+IF(M74="Проти",1,0)+IF(N74="Проти",1,0)+IF(O74="Проти",1,0)+IF(P74="Проти",1,0)+IF(Q74="Проти",1,0)+IF(R74="Проти",1,0)+IF(S74="Проти",1,0)+IF(T74="Проти",1,0)+IF(U74="Проти",1,0)+IF(V74="Проти",1,0)+IF(W74="Проти",1,0)+IF(X74="Проти",1,0)+IF(Y74="Проти",1,0)+IF(Z74="Проти",1,0)+IF(AA74="Проти",1,0)+IF(AB74="Проти",1,0)+IF(B74="Проти",1,0)+IF(C74="Проти",1,0)</f>
        <v>0</v>
      </c>
      <c r="AH74" s="1">
        <f t="shared" ref="AH74:AH79" si="16">IF(E74="Утр.",1,0)+IF(F74="Утр.",1,0)+IF(G74="Утр.",1,0)+IF(H74="Утр.",1,0)+IF(I74="Утр.",1,0)+IF(J74="Утр.",1,0)+IF(K74="Утр.",1,0)+IF(L74="Утр.",1,0)+IF(M74="Утр.",1,0)+IF(N74="Утр.",1,0)+IF(O74="Утр.",1,0)+IF(P74="Утр.",1,0)+IF(Q74="Утр.",1,0)+IF(R74="Утр.",1,0)+IF(S74="Утр.",1,0)+IF(T74="Утр.",1,0)+IF(U74="Утр.",1,0)+IF(V74="Утр.",1,0)+IF(W74="Утр.",1,0)+IF(X74="Утр.",1,0)+IF(Y74="Утр.",1,0)+IF(Z74="Утр.",1,0)+IF(AA74="Утр.",1,0)+IF(AB74="Утр.",1,0)+IF(B74="Утр.",1,0)+IF(C74="Утр.",1,0)+IF(D74="Утр.",1,0)</f>
        <v>0</v>
      </c>
      <c r="AI74" s="2">
        <f>AE74+AF74+AG74+AH74</f>
        <v>0</v>
      </c>
    </row>
    <row r="75" spans="1:35" s="19" customFormat="1" x14ac:dyDescent="0.25">
      <c r="A75" s="17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8"/>
      <c r="AD75" s="1">
        <f t="shared" si="12"/>
        <v>0</v>
      </c>
      <c r="AE75" s="1">
        <f t="shared" si="13"/>
        <v>0</v>
      </c>
      <c r="AF75" s="1">
        <f t="shared" si="14"/>
        <v>0</v>
      </c>
      <c r="AG75" s="1">
        <f t="shared" si="15"/>
        <v>0</v>
      </c>
      <c r="AH75" s="1">
        <f t="shared" si="16"/>
        <v>0</v>
      </c>
      <c r="AI75" s="2">
        <f>AE75+AF75+AG75+AH75</f>
        <v>0</v>
      </c>
    </row>
    <row r="76" spans="1:35" s="19" customFormat="1" x14ac:dyDescent="0.25">
      <c r="A76" s="17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8"/>
      <c r="AD76" s="1">
        <f t="shared" si="12"/>
        <v>0</v>
      </c>
      <c r="AE76" s="1">
        <f t="shared" si="13"/>
        <v>0</v>
      </c>
      <c r="AF76" s="1">
        <f t="shared" si="14"/>
        <v>0</v>
      </c>
      <c r="AG76" s="1">
        <f t="shared" si="15"/>
        <v>0</v>
      </c>
      <c r="AH76" s="1">
        <f t="shared" si="16"/>
        <v>0</v>
      </c>
      <c r="AI76" s="2">
        <f>AE76+AF76+AG76+AH76</f>
        <v>0</v>
      </c>
    </row>
    <row r="77" spans="1:35" s="19" customFormat="1" x14ac:dyDescent="0.25">
      <c r="A77" s="17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8"/>
      <c r="AD77" s="1">
        <f t="shared" si="12"/>
        <v>0</v>
      </c>
      <c r="AE77" s="1">
        <f t="shared" si="13"/>
        <v>0</v>
      </c>
      <c r="AF77" s="1">
        <f t="shared" si="14"/>
        <v>0</v>
      </c>
      <c r="AG77" s="1">
        <f t="shared" si="15"/>
        <v>0</v>
      </c>
      <c r="AH77" s="1">
        <f t="shared" si="16"/>
        <v>0</v>
      </c>
      <c r="AI77" s="2">
        <f t="shared" si="0"/>
        <v>0</v>
      </c>
    </row>
    <row r="78" spans="1:35" s="19" customFormat="1" x14ac:dyDescent="0.25">
      <c r="A78" s="1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8"/>
      <c r="AD78" s="1">
        <f t="shared" si="12"/>
        <v>0</v>
      </c>
      <c r="AE78" s="1">
        <f t="shared" si="13"/>
        <v>0</v>
      </c>
      <c r="AF78" s="1">
        <f t="shared" si="14"/>
        <v>0</v>
      </c>
      <c r="AG78" s="1">
        <f t="shared" si="15"/>
        <v>0</v>
      </c>
      <c r="AH78" s="1">
        <f t="shared" si="16"/>
        <v>0</v>
      </c>
      <c r="AI78" s="2">
        <f>AE78+AF78+AG78+AH78</f>
        <v>0</v>
      </c>
    </row>
    <row r="79" spans="1:35" s="19" customFormat="1" x14ac:dyDescent="0.25">
      <c r="A79" s="17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8"/>
      <c r="AD79" s="1">
        <f t="shared" si="12"/>
        <v>0</v>
      </c>
      <c r="AE79" s="1">
        <f t="shared" si="13"/>
        <v>0</v>
      </c>
      <c r="AF79" s="1">
        <f t="shared" si="14"/>
        <v>0</v>
      </c>
      <c r="AG79" s="1">
        <f t="shared" si="15"/>
        <v>0</v>
      </c>
      <c r="AH79" s="1">
        <f t="shared" si="16"/>
        <v>0</v>
      </c>
      <c r="AI79" s="2">
        <f t="shared" si="0"/>
        <v>0</v>
      </c>
    </row>
    <row r="80" spans="1:35" ht="15.75" customHeight="1" x14ac:dyDescent="0.25">
      <c r="B80" s="6" t="s">
        <v>38</v>
      </c>
      <c r="AC80" s="20"/>
    </row>
    <row r="81" spans="2:29" ht="25.5" customHeight="1" x14ac:dyDescent="0.25">
      <c r="B81" s="3" t="s">
        <v>36</v>
      </c>
      <c r="H81" s="21"/>
      <c r="I81" s="21"/>
      <c r="J81" s="21"/>
      <c r="K81" s="21"/>
      <c r="L81" s="21"/>
      <c r="M81" s="21"/>
      <c r="N81" s="21"/>
      <c r="AC81" s="20"/>
    </row>
    <row r="82" spans="2:29" ht="24" customHeight="1" x14ac:dyDescent="0.25">
      <c r="B82" s="3" t="s">
        <v>37</v>
      </c>
      <c r="H82" s="22"/>
      <c r="I82" s="22"/>
      <c r="J82" s="22"/>
      <c r="K82" s="22"/>
      <c r="L82" s="22"/>
      <c r="M82" s="22"/>
      <c r="N82" s="22"/>
      <c r="AC82" s="20"/>
    </row>
    <row r="83" spans="2:29" ht="9" customHeight="1" x14ac:dyDescent="0.25"/>
  </sheetData>
  <mergeCells count="5">
    <mergeCell ref="A8:A9"/>
    <mergeCell ref="A7:AI7"/>
    <mergeCell ref="A4:AI4"/>
    <mergeCell ref="A5:AI5"/>
    <mergeCell ref="A6:AI6"/>
  </mergeCells>
  <phoneticPr fontId="0" type="noConversion"/>
  <dataValidations count="1">
    <dataValidation type="list" allowBlank="1" showInputMessage="1" showErrorMessage="1" sqref="B10:AB79">
      <formula1>"За,Проти,Відс.,Н/Г,Утр."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Шаблон на сесію</vt:lpstr>
      <vt:lpstr>Поіменне голосування_підрахунок</vt:lpstr>
      <vt:lpstr>'Поіменне голосування_підрахунок'!Область_печати</vt:lpstr>
      <vt:lpstr>'Шаблон на сесію'!Область_печати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RePack by Diakov</cp:lastModifiedBy>
  <cp:lastPrinted>2021-05-21T05:46:58Z</cp:lastPrinted>
  <dcterms:created xsi:type="dcterms:W3CDTF">2021-04-07T05:23:44Z</dcterms:created>
  <dcterms:modified xsi:type="dcterms:W3CDTF">2021-11-23T14:43:27Z</dcterms:modified>
</cp:coreProperties>
</file>