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/>
  </bookViews>
  <sheets>
    <sheet name="Поіменне голосування" sheetId="1" r:id="rId1"/>
  </sheets>
  <definedNames>
    <definedName name="_xlnm.Print_Area" localSheetId="0">'Поіменне голосування'!$A$1:$AI$31</definedName>
  </definedNames>
  <calcPr calcId="114210" refMode="R1C1"/>
</workbook>
</file>

<file path=xl/calcChain.xml><?xml version="1.0" encoding="utf-8"?>
<calcChain xmlns="http://schemas.openxmlformats.org/spreadsheetml/2006/main">
  <c r="AD20" i="1"/>
  <c r="AE20"/>
  <c r="AF20"/>
  <c r="AG20"/>
  <c r="AH20"/>
  <c r="AI20"/>
  <c r="AE11"/>
  <c r="AF11"/>
  <c r="AG11"/>
  <c r="AH11"/>
  <c r="AI11"/>
  <c r="AD11"/>
  <c r="AD10"/>
  <c r="AE10"/>
  <c r="AF10"/>
  <c r="AG10"/>
  <c r="AH10"/>
  <c r="AE12"/>
  <c r="AE13"/>
  <c r="AE14"/>
  <c r="AE15"/>
  <c r="AE16"/>
  <c r="AE17"/>
  <c r="AE18"/>
  <c r="AE19"/>
  <c r="AE21"/>
  <c r="AE22"/>
  <c r="AE23"/>
  <c r="AE24"/>
  <c r="AE25"/>
  <c r="AE26"/>
  <c r="AE27"/>
  <c r="AE28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D12"/>
  <c r="AD13"/>
  <c r="AD14"/>
  <c r="AD15"/>
  <c r="AD16"/>
  <c r="AD17"/>
  <c r="AD18"/>
  <c r="AD19"/>
  <c r="AD21"/>
  <c r="AD22"/>
  <c r="AD23"/>
  <c r="AD24"/>
  <c r="AD25"/>
  <c r="AD26"/>
  <c r="AD27"/>
  <c r="AD28"/>
  <c r="AI28"/>
  <c r="AI27"/>
  <c r="AI26"/>
  <c r="AI25"/>
  <c r="AI24"/>
  <c r="AI23"/>
  <c r="AI22"/>
  <c r="AI21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<sst xmlns="http://schemas.openxmlformats.org/spreadsheetml/2006/main" count="559" uniqueCount="47">
  <si>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</si>
  <si>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</si>
  <si>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</si>
  <si>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</si>
  <si>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</si>
  <si>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</si>
  <si>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</si>
  <si>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</si>
  <si>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</si>
  <si>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</si>
  <si>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</si>
  <si>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</si>
  <si>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</si>
  <si>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</si>
  <si>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</si>
  <si>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</si>
  <si>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</si>
  <si>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</si>
  <si>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</si>
  <si>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</si>
  <si>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</si>
  <si>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</si>
  <si>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</si>
  <si>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</si>
  <si>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</si>
  <si>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</si>
  <si>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</si>
  <si>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</si>
  <si>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</si>
  <si>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</si>
  <si>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</si>
  <si>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</si>
  <si>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</si>
  <si>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</si>
  <si>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</si>
  <si>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</si>
  <si>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</si>
  <si>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</si>
  <si>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</si>
  <si>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1- Пор. денний</t>
  </si>
  <si>
    <t>Всього голосів</t>
  </si>
  <si>
    <t>Любченко Ю. А.</t>
  </si>
  <si>
    <t>Тридуб Н. І.</t>
  </si>
  <si>
    <t>15 - присутні</t>
  </si>
  <si>
    <t>VIII скликання від 06 серпня 2021 року</t>
  </si>
  <si>
    <t>ХІІ позачергової сесії Валківської міської ради</t>
  </si>
  <si>
    <t>на пленарному засіданні ХІІ позачергової сесії від 06 серпня 2021 року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</si>
</sst>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2"/>
  <sheetViews>
    <sheetView tabSelected="1" view="pageBreakPreview" zoomScaleSheetLayoutView="100" workbookViewId="0">
      <selection activeCell="L41" sqref="L41"/>
    </sheetView>
  </sheetViews>
  <sheetFormatPr defaultRowHeight="15"/>
  <cols>
    <col min="1" max="1" width="6" style="3" customWidth="1"/>
    <col min="2" max="2" width="5.42578125" style="3" customWidth="1"/>
    <col min="3" max="28" width="4.85546875" style="3" customWidth="1"/>
    <col min="29" max="29" width="0.140625" style="22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5" customFormat="1" ht="12.75" customHeight="1">
      <c r="V1" s="4"/>
      <c r="W1" s="4"/>
      <c r="X1" s="4"/>
      <c r="Y1" s="4"/>
      <c r="Z1" s="4"/>
      <c r="AA1" s="4"/>
      <c r="AB1" s="4"/>
      <c r="AC1" s="6"/>
      <c r="AD1" s="4" t="s">
        <v>0</v>
      </c>
    </row>
    <row r="2" spans="1:35" s="5" customFormat="1" ht="12.75" customHeight="1">
      <c r="V2" s="4"/>
      <c r="W2" s="4"/>
      <c r="X2" s="4"/>
      <c r="Y2" s="4"/>
      <c r="Z2" s="4"/>
      <c r="AA2" s="4"/>
      <c r="AB2" s="4"/>
      <c r="AC2" s="6"/>
      <c r="AD2" s="4" t="s">
        <v>45</v>
      </c>
    </row>
    <row r="3" spans="1:35" s="5" customFormat="1" ht="12.75" customHeight="1">
      <c r="V3" s="4"/>
      <c r="W3" s="4"/>
      <c r="X3" s="4"/>
      <c r="Y3" s="4"/>
      <c r="Z3" s="4"/>
      <c r="AA3" s="4"/>
      <c r="AB3" s="4"/>
      <c r="AC3" s="6"/>
      <c r="AD3" s="4" t="s">
        <v>44</v>
      </c>
    </row>
    <row r="4" spans="1:35" ht="15.75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</row>
    <row r="5" spans="1:35" ht="15.75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5.75">
      <c r="A6" s="26" t="s">
        <v>46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>
      <c r="A7" s="25" t="s">
        <v>43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1:35" s="12" customFormat="1" ht="104.25" customHeight="1">
      <c r="A8" s="23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40</v>
      </c>
    </row>
    <row r="9" spans="1:35" s="14" customFormat="1" ht="18" customHeight="1">
      <c r="A9" s="24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5" s="14" customFormat="1" ht="22.5" customHeight="1">
      <c r="A10" s="15" t="s">
        <v>39</v>
      </c>
      <c r="B10" s="9" t="s">
        <v>30</v>
      </c>
      <c r="C10" s="10" t="s">
        <v>31</v>
      </c>
      <c r="D10" s="9" t="s">
        <v>30</v>
      </c>
      <c r="E10" s="10" t="s">
        <v>31</v>
      </c>
      <c r="F10" s="9" t="s">
        <v>30</v>
      </c>
      <c r="G10" s="10" t="s">
        <v>31</v>
      </c>
      <c r="H10" s="10" t="s">
        <v>31</v>
      </c>
      <c r="I10" s="10" t="s">
        <v>31</v>
      </c>
      <c r="J10" s="10" t="s">
        <v>31</v>
      </c>
      <c r="K10" s="9" t="s">
        <v>30</v>
      </c>
      <c r="L10" s="10" t="s">
        <v>31</v>
      </c>
      <c r="M10" s="9" t="s">
        <v>30</v>
      </c>
      <c r="N10" s="10" t="s">
        <v>31</v>
      </c>
      <c r="O10" s="9" t="s">
        <v>30</v>
      </c>
      <c r="P10" s="10" t="s">
        <v>31</v>
      </c>
      <c r="Q10" s="9" t="s">
        <v>30</v>
      </c>
      <c r="R10" s="10" t="s">
        <v>31</v>
      </c>
      <c r="S10" s="9" t="s">
        <v>30</v>
      </c>
      <c r="T10" s="9" t="s">
        <v>30</v>
      </c>
      <c r="U10" s="9" t="s">
        <v>30</v>
      </c>
      <c r="V10" s="10" t="s">
        <v>31</v>
      </c>
      <c r="W10" s="10" t="s">
        <v>31</v>
      </c>
      <c r="X10" s="10" t="s">
        <v>31</v>
      </c>
      <c r="Y10" s="9" t="s">
        <v>30</v>
      </c>
      <c r="Z10" s="10" t="s">
        <v>31</v>
      </c>
      <c r="AA10" s="9" t="s">
        <v>30</v>
      </c>
      <c r="AB10" s="10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20="Відс.",1,0)+IF(W10="Відс.",1,0)+IF(X10="Відс.",1,0)+IF(Y10="Відс.",1,0)+IF(Z10="Відс.",1,0)+IF(AA10="Відс.",1,0)+IF(AB10="Відс.",1,0)</f>
        <v>12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20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20="За",1,0)+IF(W10="За",1,0)+IF(X10="За",1,0)+IF(Y10="За",1,0)+IF(Z10="За",1,0)+IF(AA10="За",1,0)+IF(AB10="За",1,0)+IF(B10="За",1,0)</f>
        <v>15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20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20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15</v>
      </c>
    </row>
    <row r="11" spans="1:35" s="18" customFormat="1" ht="15" customHeight="1">
      <c r="A11" s="16">
        <v>1</v>
      </c>
      <c r="B11" s="9" t="s">
        <v>30</v>
      </c>
      <c r="C11" s="10" t="s">
        <v>31</v>
      </c>
      <c r="D11" s="9" t="s">
        <v>30</v>
      </c>
      <c r="E11" s="10" t="s">
        <v>31</v>
      </c>
      <c r="F11" s="9" t="s">
        <v>30</v>
      </c>
      <c r="G11" s="10" t="s">
        <v>31</v>
      </c>
      <c r="H11" s="10" t="s">
        <v>31</v>
      </c>
      <c r="I11" s="10" t="s">
        <v>31</v>
      </c>
      <c r="J11" s="10" t="s">
        <v>31</v>
      </c>
      <c r="K11" s="9" t="s">
        <v>30</v>
      </c>
      <c r="L11" s="10" t="s">
        <v>31</v>
      </c>
      <c r="M11" s="9" t="s">
        <v>30</v>
      </c>
      <c r="N11" s="10" t="s">
        <v>31</v>
      </c>
      <c r="O11" s="9" t="s">
        <v>30</v>
      </c>
      <c r="P11" s="10" t="s">
        <v>31</v>
      </c>
      <c r="Q11" s="9" t="s">
        <v>30</v>
      </c>
      <c r="R11" s="10" t="s">
        <v>31</v>
      </c>
      <c r="S11" s="9" t="s">
        <v>30</v>
      </c>
      <c r="T11" s="9" t="s">
        <v>30</v>
      </c>
      <c r="U11" s="9" t="s">
        <v>30</v>
      </c>
      <c r="V11" s="10" t="s">
        <v>31</v>
      </c>
      <c r="W11" s="10" t="s">
        <v>31</v>
      </c>
      <c r="X11" s="10" t="s">
        <v>31</v>
      </c>
      <c r="Y11" s="9" t="s">
        <v>30</v>
      </c>
      <c r="Z11" s="10" t="s">
        <v>31</v>
      </c>
      <c r="AA11" s="9" t="s">
        <v>30</v>
      </c>
      <c r="AB11" s="10" t="s">
        <v>31</v>
      </c>
      <c r="AC11" s="17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12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15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>AE11+AF11+AG11+AH11</f>
        <v>15</v>
      </c>
    </row>
    <row r="12" spans="1:35" s="18" customFormat="1" ht="25.5">
      <c r="A12" s="16">
        <v>2</v>
      </c>
      <c r="B12" s="9" t="s">
        <v>30</v>
      </c>
      <c r="C12" s="10" t="s">
        <v>31</v>
      </c>
      <c r="D12" s="9" t="s">
        <v>30</v>
      </c>
      <c r="E12" s="10" t="s">
        <v>31</v>
      </c>
      <c r="F12" s="9" t="s">
        <v>30</v>
      </c>
      <c r="G12" s="10" t="s">
        <v>31</v>
      </c>
      <c r="H12" s="10" t="s">
        <v>31</v>
      </c>
      <c r="I12" s="10" t="s">
        <v>31</v>
      </c>
      <c r="J12" s="10" t="s">
        <v>31</v>
      </c>
      <c r="K12" s="9" t="s">
        <v>30</v>
      </c>
      <c r="L12" s="10" t="s">
        <v>31</v>
      </c>
      <c r="M12" s="9" t="s">
        <v>30</v>
      </c>
      <c r="N12" s="10" t="s">
        <v>31</v>
      </c>
      <c r="O12" s="9" t="s">
        <v>30</v>
      </c>
      <c r="P12" s="10" t="s">
        <v>31</v>
      </c>
      <c r="Q12" s="9" t="s">
        <v>30</v>
      </c>
      <c r="R12" s="10" t="s">
        <v>31</v>
      </c>
      <c r="S12" s="9" t="s">
        <v>30</v>
      </c>
      <c r="T12" s="9" t="s">
        <v>30</v>
      </c>
      <c r="U12" s="9" t="s">
        <v>30</v>
      </c>
      <c r="V12" s="10" t="s">
        <v>31</v>
      </c>
      <c r="W12" s="10" t="s">
        <v>31</v>
      </c>
      <c r="X12" s="10" t="s">
        <v>31</v>
      </c>
      <c r="Y12" s="9" t="s">
        <v>30</v>
      </c>
      <c r="Z12" s="10" t="s">
        <v>31</v>
      </c>
      <c r="AA12" s="9" t="s">
        <v>30</v>
      </c>
      <c r="AB12" s="10" t="s">
        <v>31</v>
      </c>
      <c r="AC12" s="17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12</v>
      </c>
      <c r="AE12" s="1">
        <f t="shared" ref="AE12:AE27" si="0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27" si="1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15</v>
      </c>
      <c r="AG12" s="1">
        <f t="shared" ref="AG12:AG27" si="2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27" si="3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ref="AI12:AI28" si="4">AE12+AF12+AG12+AH12</f>
        <v>15</v>
      </c>
    </row>
    <row r="13" spans="1:35" s="18" customFormat="1" ht="25.5">
      <c r="A13" s="16">
        <v>3</v>
      </c>
      <c r="B13" s="9" t="s">
        <v>30</v>
      </c>
      <c r="C13" s="10" t="s">
        <v>31</v>
      </c>
      <c r="D13" s="9" t="s">
        <v>30</v>
      </c>
      <c r="E13" s="10" t="s">
        <v>31</v>
      </c>
      <c r="F13" s="9" t="s">
        <v>30</v>
      </c>
      <c r="G13" s="10"/>
      <c r="H13" s="10" t="s">
        <v>31</v>
      </c>
      <c r="I13" s="10" t="s">
        <v>31</v>
      </c>
      <c r="J13" s="10" t="s">
        <v>31</v>
      </c>
      <c r="K13" s="9" t="s">
        <v>30</v>
      </c>
      <c r="L13" s="10" t="s">
        <v>31</v>
      </c>
      <c r="M13" s="9" t="s">
        <v>30</v>
      </c>
      <c r="N13" s="10" t="s">
        <v>31</v>
      </c>
      <c r="O13" s="9" t="s">
        <v>30</v>
      </c>
      <c r="P13" s="10" t="s">
        <v>31</v>
      </c>
      <c r="Q13" s="9" t="s">
        <v>30</v>
      </c>
      <c r="R13" s="10" t="s">
        <v>31</v>
      </c>
      <c r="S13" s="9" t="s">
        <v>30</v>
      </c>
      <c r="T13" s="9" t="s">
        <v>30</v>
      </c>
      <c r="U13" s="9" t="s">
        <v>30</v>
      </c>
      <c r="V13" s="10" t="s">
        <v>31</v>
      </c>
      <c r="W13" s="10" t="s">
        <v>31</v>
      </c>
      <c r="X13" s="10" t="s">
        <v>31</v>
      </c>
      <c r="Y13" s="9" t="s">
        <v>30</v>
      </c>
      <c r="Z13" s="10" t="s">
        <v>31</v>
      </c>
      <c r="AA13" s="9" t="s">
        <v>30</v>
      </c>
      <c r="AB13" s="10" t="s">
        <v>31</v>
      </c>
      <c r="AC13" s="17"/>
      <c r="AD13" s="1">
        <f t="shared" ref="AD13:AD27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12</v>
      </c>
      <c r="AE13" s="1">
        <f t="shared" si="0"/>
        <v>0</v>
      </c>
      <c r="AF13" s="1">
        <f t="shared" si="1"/>
        <v>14</v>
      </c>
      <c r="AG13" s="1">
        <f t="shared" si="2"/>
        <v>0</v>
      </c>
      <c r="AH13" s="1">
        <f t="shared" si="3"/>
        <v>0</v>
      </c>
      <c r="AI13" s="2">
        <f t="shared" si="4"/>
        <v>14</v>
      </c>
    </row>
    <row r="14" spans="1:35" s="18" customFormat="1" ht="25.5">
      <c r="A14" s="16">
        <v>4</v>
      </c>
      <c r="B14" s="9" t="s">
        <v>30</v>
      </c>
      <c r="C14" s="10" t="s">
        <v>33</v>
      </c>
      <c r="D14" s="9" t="s">
        <v>30</v>
      </c>
      <c r="E14" s="10" t="s">
        <v>31</v>
      </c>
      <c r="F14" s="9" t="s">
        <v>30</v>
      </c>
      <c r="G14" s="10" t="s">
        <v>31</v>
      </c>
      <c r="H14" s="10" t="s">
        <v>31</v>
      </c>
      <c r="I14" s="10" t="s">
        <v>31</v>
      </c>
      <c r="J14" s="10" t="s">
        <v>31</v>
      </c>
      <c r="K14" s="9" t="s">
        <v>30</v>
      </c>
      <c r="L14" s="10" t="s">
        <v>31</v>
      </c>
      <c r="M14" s="9" t="s">
        <v>30</v>
      </c>
      <c r="N14" s="10" t="s">
        <v>31</v>
      </c>
      <c r="O14" s="9" t="s">
        <v>30</v>
      </c>
      <c r="P14" s="10" t="s">
        <v>31</v>
      </c>
      <c r="Q14" s="9" t="s">
        <v>30</v>
      </c>
      <c r="R14" s="10" t="s">
        <v>31</v>
      </c>
      <c r="S14" s="9" t="s">
        <v>30</v>
      </c>
      <c r="T14" s="9" t="s">
        <v>30</v>
      </c>
      <c r="U14" s="9" t="s">
        <v>30</v>
      </c>
      <c r="V14" s="10" t="s">
        <v>31</v>
      </c>
      <c r="W14" s="10" t="s">
        <v>31</v>
      </c>
      <c r="X14" s="10" t="s">
        <v>31</v>
      </c>
      <c r="Y14" s="9" t="s">
        <v>30</v>
      </c>
      <c r="Z14" s="10" t="s">
        <v>31</v>
      </c>
      <c r="AA14" s="9" t="s">
        <v>30</v>
      </c>
      <c r="AB14" s="10" t="s">
        <v>31</v>
      </c>
      <c r="AC14" s="17"/>
      <c r="AD14" s="1">
        <f t="shared" si="5"/>
        <v>12</v>
      </c>
      <c r="AE14" s="1">
        <f t="shared" si="0"/>
        <v>0</v>
      </c>
      <c r="AF14" s="1">
        <f t="shared" si="1"/>
        <v>14</v>
      </c>
      <c r="AG14" s="1">
        <f t="shared" si="2"/>
        <v>0</v>
      </c>
      <c r="AH14" s="1">
        <f t="shared" si="3"/>
        <v>1</v>
      </c>
      <c r="AI14" s="2">
        <f t="shared" si="4"/>
        <v>15</v>
      </c>
    </row>
    <row r="15" spans="1:35" s="18" customFormat="1" ht="25.5">
      <c r="A15" s="16">
        <v>5</v>
      </c>
      <c r="B15" s="9" t="s">
        <v>30</v>
      </c>
      <c r="C15" s="10" t="s">
        <v>31</v>
      </c>
      <c r="D15" s="9" t="s">
        <v>30</v>
      </c>
      <c r="E15" s="10" t="s">
        <v>31</v>
      </c>
      <c r="F15" s="9" t="s">
        <v>30</v>
      </c>
      <c r="G15" s="10" t="s">
        <v>31</v>
      </c>
      <c r="H15" s="10" t="s">
        <v>31</v>
      </c>
      <c r="I15" s="10" t="s">
        <v>31</v>
      </c>
      <c r="J15" s="10" t="s">
        <v>31</v>
      </c>
      <c r="K15" s="9" t="s">
        <v>30</v>
      </c>
      <c r="L15" s="10" t="s">
        <v>31</v>
      </c>
      <c r="M15" s="9" t="s">
        <v>30</v>
      </c>
      <c r="N15" s="10" t="s">
        <v>31</v>
      </c>
      <c r="O15" s="9" t="s">
        <v>30</v>
      </c>
      <c r="P15" s="10" t="s">
        <v>31</v>
      </c>
      <c r="Q15" s="9" t="s">
        <v>30</v>
      </c>
      <c r="R15" s="10" t="s">
        <v>31</v>
      </c>
      <c r="S15" s="9" t="s">
        <v>30</v>
      </c>
      <c r="T15" s="9" t="s">
        <v>30</v>
      </c>
      <c r="U15" s="9" t="s">
        <v>30</v>
      </c>
      <c r="V15" s="10" t="s">
        <v>31</v>
      </c>
      <c r="W15" s="10" t="s">
        <v>31</v>
      </c>
      <c r="X15" s="10" t="s">
        <v>31</v>
      </c>
      <c r="Y15" s="9" t="s">
        <v>30</v>
      </c>
      <c r="Z15" s="10" t="s">
        <v>31</v>
      </c>
      <c r="AA15" s="9" t="s">
        <v>30</v>
      </c>
      <c r="AB15" s="10" t="s">
        <v>31</v>
      </c>
      <c r="AC15" s="17"/>
      <c r="AD15" s="1">
        <f t="shared" si="5"/>
        <v>12</v>
      </c>
      <c r="AE15" s="1">
        <f t="shared" si="0"/>
        <v>0</v>
      </c>
      <c r="AF15" s="1">
        <f t="shared" si="1"/>
        <v>15</v>
      </c>
      <c r="AG15" s="1">
        <f t="shared" si="2"/>
        <v>0</v>
      </c>
      <c r="AH15" s="1">
        <f t="shared" si="3"/>
        <v>0</v>
      </c>
      <c r="AI15" s="2">
        <f t="shared" si="4"/>
        <v>15</v>
      </c>
    </row>
    <row r="16" spans="1:35" s="18" customFormat="1" ht="25.5">
      <c r="A16" s="16">
        <v>6</v>
      </c>
      <c r="B16" s="9" t="s">
        <v>30</v>
      </c>
      <c r="C16" s="10" t="s">
        <v>31</v>
      </c>
      <c r="D16" s="9" t="s">
        <v>30</v>
      </c>
      <c r="E16" s="10" t="s">
        <v>31</v>
      </c>
      <c r="F16" s="9" t="s">
        <v>30</v>
      </c>
      <c r="G16" s="10" t="s">
        <v>31</v>
      </c>
      <c r="H16" s="10" t="s">
        <v>31</v>
      </c>
      <c r="I16" s="10" t="s">
        <v>31</v>
      </c>
      <c r="J16" s="10" t="s">
        <v>31</v>
      </c>
      <c r="K16" s="9" t="s">
        <v>30</v>
      </c>
      <c r="L16" s="10" t="s">
        <v>31</v>
      </c>
      <c r="M16" s="9" t="s">
        <v>30</v>
      </c>
      <c r="N16" s="10" t="s">
        <v>31</v>
      </c>
      <c r="O16" s="9" t="s">
        <v>30</v>
      </c>
      <c r="P16" s="10" t="s">
        <v>31</v>
      </c>
      <c r="Q16" s="9" t="s">
        <v>30</v>
      </c>
      <c r="R16" s="10" t="s">
        <v>31</v>
      </c>
      <c r="S16" s="9" t="s">
        <v>30</v>
      </c>
      <c r="T16" s="9" t="s">
        <v>30</v>
      </c>
      <c r="U16" s="9" t="s">
        <v>30</v>
      </c>
      <c r="V16" s="10" t="s">
        <v>31</v>
      </c>
      <c r="W16" s="10" t="s">
        <v>31</v>
      </c>
      <c r="X16" s="10" t="s">
        <v>31</v>
      </c>
      <c r="Y16" s="9" t="s">
        <v>30</v>
      </c>
      <c r="Z16" s="10" t="s">
        <v>31</v>
      </c>
      <c r="AA16" s="9" t="s">
        <v>30</v>
      </c>
      <c r="AB16" s="10" t="s">
        <v>31</v>
      </c>
      <c r="AC16" s="17"/>
      <c r="AD16" s="1">
        <f t="shared" si="5"/>
        <v>12</v>
      </c>
      <c r="AE16" s="1">
        <f t="shared" si="0"/>
        <v>0</v>
      </c>
      <c r="AF16" s="1">
        <f t="shared" si="1"/>
        <v>15</v>
      </c>
      <c r="AG16" s="1">
        <f t="shared" si="2"/>
        <v>0</v>
      </c>
      <c r="AH16" s="1">
        <f t="shared" si="3"/>
        <v>0</v>
      </c>
      <c r="AI16" s="2">
        <f t="shared" si="4"/>
        <v>15</v>
      </c>
    </row>
    <row r="17" spans="1:35" s="18" customFormat="1" ht="25.5">
      <c r="A17" s="16">
        <v>7</v>
      </c>
      <c r="B17" s="9" t="s">
        <v>30</v>
      </c>
      <c r="C17" s="10" t="s">
        <v>31</v>
      </c>
      <c r="D17" s="9" t="s">
        <v>30</v>
      </c>
      <c r="E17" s="10" t="s">
        <v>31</v>
      </c>
      <c r="F17" s="9" t="s">
        <v>30</v>
      </c>
      <c r="G17" s="10" t="s">
        <v>31</v>
      </c>
      <c r="H17" s="10" t="s">
        <v>31</v>
      </c>
      <c r="I17" s="10" t="s">
        <v>31</v>
      </c>
      <c r="J17" s="10" t="s">
        <v>31</v>
      </c>
      <c r="K17" s="9" t="s">
        <v>30</v>
      </c>
      <c r="L17" s="10" t="s">
        <v>31</v>
      </c>
      <c r="M17" s="9" t="s">
        <v>30</v>
      </c>
      <c r="N17" s="10" t="s">
        <v>31</v>
      </c>
      <c r="O17" s="9" t="s">
        <v>30</v>
      </c>
      <c r="P17" s="10" t="s">
        <v>31</v>
      </c>
      <c r="Q17" s="9" t="s">
        <v>30</v>
      </c>
      <c r="R17" s="10" t="s">
        <v>31</v>
      </c>
      <c r="S17" s="9" t="s">
        <v>30</v>
      </c>
      <c r="T17" s="9" t="s">
        <v>30</v>
      </c>
      <c r="U17" s="9" t="s">
        <v>30</v>
      </c>
      <c r="V17" s="10" t="s">
        <v>31</v>
      </c>
      <c r="W17" s="10" t="s">
        <v>31</v>
      </c>
      <c r="X17" s="10" t="s">
        <v>31</v>
      </c>
      <c r="Y17" s="9" t="s">
        <v>30</v>
      </c>
      <c r="Z17" s="10" t="s">
        <v>31</v>
      </c>
      <c r="AA17" s="9" t="s">
        <v>30</v>
      </c>
      <c r="AB17" s="10" t="s">
        <v>31</v>
      </c>
      <c r="AC17" s="17"/>
      <c r="AD17" s="1">
        <f t="shared" si="5"/>
        <v>12</v>
      </c>
      <c r="AE17" s="1">
        <f t="shared" si="0"/>
        <v>0</v>
      </c>
      <c r="AF17" s="1">
        <f t="shared" si="1"/>
        <v>15</v>
      </c>
      <c r="AG17" s="1">
        <f t="shared" si="2"/>
        <v>0</v>
      </c>
      <c r="AH17" s="1">
        <f t="shared" si="3"/>
        <v>0</v>
      </c>
      <c r="AI17" s="2">
        <f t="shared" si="4"/>
        <v>15</v>
      </c>
    </row>
    <row r="18" spans="1:35" s="18" customFormat="1" ht="25.5">
      <c r="A18" s="16">
        <v>8</v>
      </c>
      <c r="B18" s="9" t="s">
        <v>30</v>
      </c>
      <c r="C18" s="10" t="s">
        <v>31</v>
      </c>
      <c r="D18" s="9" t="s">
        <v>30</v>
      </c>
      <c r="E18" s="10" t="s">
        <v>31</v>
      </c>
      <c r="F18" s="9" t="s">
        <v>30</v>
      </c>
      <c r="G18" s="10" t="s">
        <v>31</v>
      </c>
      <c r="H18" s="10" t="s">
        <v>31</v>
      </c>
      <c r="I18" s="10" t="s">
        <v>31</v>
      </c>
      <c r="J18" s="10" t="s">
        <v>31</v>
      </c>
      <c r="K18" s="9" t="s">
        <v>30</v>
      </c>
      <c r="L18" s="10" t="s">
        <v>31</v>
      </c>
      <c r="M18" s="9" t="s">
        <v>30</v>
      </c>
      <c r="N18" s="10" t="s">
        <v>31</v>
      </c>
      <c r="O18" s="9" t="s">
        <v>30</v>
      </c>
      <c r="P18" s="10" t="s">
        <v>31</v>
      </c>
      <c r="Q18" s="9" t="s">
        <v>30</v>
      </c>
      <c r="R18" s="10" t="s">
        <v>31</v>
      </c>
      <c r="S18" s="9" t="s">
        <v>30</v>
      </c>
      <c r="T18" s="9" t="s">
        <v>30</v>
      </c>
      <c r="U18" s="9" t="s">
        <v>30</v>
      </c>
      <c r="V18" s="10" t="s">
        <v>31</v>
      </c>
      <c r="W18" s="10" t="s">
        <v>31</v>
      </c>
      <c r="X18" s="10" t="s">
        <v>31</v>
      </c>
      <c r="Y18" s="9" t="s">
        <v>30</v>
      </c>
      <c r="Z18" s="10" t="s">
        <v>31</v>
      </c>
      <c r="AA18" s="9" t="s">
        <v>30</v>
      </c>
      <c r="AB18" s="10" t="s">
        <v>31</v>
      </c>
      <c r="AC18" s="17"/>
      <c r="AD18" s="1">
        <f t="shared" si="5"/>
        <v>12</v>
      </c>
      <c r="AE18" s="1">
        <f t="shared" si="0"/>
        <v>0</v>
      </c>
      <c r="AF18" s="1">
        <f t="shared" si="1"/>
        <v>15</v>
      </c>
      <c r="AG18" s="1">
        <f t="shared" si="2"/>
        <v>0</v>
      </c>
      <c r="AH18" s="1">
        <f t="shared" si="3"/>
        <v>0</v>
      </c>
      <c r="AI18" s="2">
        <f t="shared" si="4"/>
        <v>15</v>
      </c>
    </row>
    <row r="19" spans="1:35" s="18" customFormat="1" ht="25.5">
      <c r="A19" s="16">
        <v>9</v>
      </c>
      <c r="B19" s="9" t="s">
        <v>30</v>
      </c>
      <c r="C19" s="10" t="s">
        <v>31</v>
      </c>
      <c r="D19" s="9" t="s">
        <v>30</v>
      </c>
      <c r="E19" s="10" t="s">
        <v>31</v>
      </c>
      <c r="F19" s="9" t="s">
        <v>30</v>
      </c>
      <c r="G19" s="10" t="s">
        <v>31</v>
      </c>
      <c r="H19" s="10" t="s">
        <v>31</v>
      </c>
      <c r="I19" s="10" t="s">
        <v>31</v>
      </c>
      <c r="J19" s="10" t="s">
        <v>31</v>
      </c>
      <c r="K19" s="9" t="s">
        <v>30</v>
      </c>
      <c r="L19" s="10" t="s">
        <v>31</v>
      </c>
      <c r="M19" s="9" t="s">
        <v>30</v>
      </c>
      <c r="N19" s="10" t="s">
        <v>31</v>
      </c>
      <c r="O19" s="9" t="s">
        <v>30</v>
      </c>
      <c r="P19" s="10" t="s">
        <v>31</v>
      </c>
      <c r="Q19" s="9" t="s">
        <v>30</v>
      </c>
      <c r="R19" s="10" t="s">
        <v>31</v>
      </c>
      <c r="S19" s="9" t="s">
        <v>30</v>
      </c>
      <c r="T19" s="9" t="s">
        <v>30</v>
      </c>
      <c r="U19" s="9" t="s">
        <v>30</v>
      </c>
      <c r="V19" s="10" t="s">
        <v>31</v>
      </c>
      <c r="W19" s="10" t="s">
        <v>31</v>
      </c>
      <c r="X19" s="10" t="s">
        <v>31</v>
      </c>
      <c r="Y19" s="9" t="s">
        <v>30</v>
      </c>
      <c r="Z19" s="10" t="s">
        <v>31</v>
      </c>
      <c r="AA19" s="9" t="s">
        <v>30</v>
      </c>
      <c r="AB19" s="10" t="s">
        <v>31</v>
      </c>
      <c r="AC19" s="17"/>
      <c r="AD19" s="1">
        <f t="shared" si="5"/>
        <v>12</v>
      </c>
      <c r="AE19" s="1">
        <f t="shared" si="0"/>
        <v>0</v>
      </c>
      <c r="AF19" s="1">
        <f t="shared" si="1"/>
        <v>15</v>
      </c>
      <c r="AG19" s="1">
        <f t="shared" si="2"/>
        <v>0</v>
      </c>
      <c r="AH19" s="1">
        <f t="shared" si="3"/>
        <v>0</v>
      </c>
      <c r="AI19" s="2">
        <f t="shared" si="4"/>
        <v>15</v>
      </c>
    </row>
    <row r="20" spans="1:35" s="18" customFormat="1" ht="25.5">
      <c r="A20" s="16">
        <v>10</v>
      </c>
      <c r="B20" s="9" t="s">
        <v>30</v>
      </c>
      <c r="C20" s="10" t="s">
        <v>31</v>
      </c>
      <c r="D20" s="9" t="s">
        <v>30</v>
      </c>
      <c r="E20" s="10" t="s">
        <v>31</v>
      </c>
      <c r="F20" s="9" t="s">
        <v>30</v>
      </c>
      <c r="G20" s="10" t="s">
        <v>31</v>
      </c>
      <c r="H20" s="10" t="s">
        <v>31</v>
      </c>
      <c r="I20" s="10" t="s">
        <v>31</v>
      </c>
      <c r="J20" s="10" t="s">
        <v>31</v>
      </c>
      <c r="K20" s="9" t="s">
        <v>30</v>
      </c>
      <c r="L20" s="10" t="s">
        <v>31</v>
      </c>
      <c r="M20" s="9" t="s">
        <v>30</v>
      </c>
      <c r="N20" s="10" t="s">
        <v>31</v>
      </c>
      <c r="O20" s="9" t="s">
        <v>30</v>
      </c>
      <c r="P20" s="10" t="s">
        <v>31</v>
      </c>
      <c r="Q20" s="9" t="s">
        <v>30</v>
      </c>
      <c r="R20" s="10" t="s">
        <v>31</v>
      </c>
      <c r="S20" s="9" t="s">
        <v>30</v>
      </c>
      <c r="T20" s="9" t="s">
        <v>30</v>
      </c>
      <c r="U20" s="9" t="s">
        <v>30</v>
      </c>
      <c r="V20" s="10" t="s">
        <v>31</v>
      </c>
      <c r="W20" s="10" t="s">
        <v>31</v>
      </c>
      <c r="X20" s="10" t="s">
        <v>31</v>
      </c>
      <c r="Y20" s="9" t="s">
        <v>30</v>
      </c>
      <c r="Z20" s="10" t="s">
        <v>31</v>
      </c>
      <c r="AA20" s="9" t="s">
        <v>30</v>
      </c>
      <c r="AB20" s="10" t="s">
        <v>31</v>
      </c>
      <c r="AC20" s="17"/>
      <c r="AD20" s="1">
        <f>IF(B20="Відс.",1,0)+IF(C20="Відс.",1,0)+IF(D20="Відс.",1,0)+IF(E20="Відс.",1,0)+IF(F20="Відс.",1,0)+IF(G20="Відс.",1,0)+IF(H20="Відс.",1,0)+IF(I20="Відс.",1,0)+IF(J20="Відс.",1,0)+IF(K20="Відс.",1,0)+IF(L20="Відс.",1,0)+IF(M20="Відс.",1,0)+IF(N20="Відс.",1,0)+IF(O20="Відс.",1,0)+IF(P20="Відс.",1,0)+IF(Q20="Відс.",1,0)+IF(R20="Відс.",1,0)+IF(S20="Відс.",1,0)+IF(T20="Відс.",1,0)+IF(U20="Відс.",1,0)+IF(V20="Відс.",1,0)+IF(W20="Відс.",1,0)+IF(X20="Відс.",1,0)+IF(Y20="Відс.",1,0)+IF(Z20="Відс.",1,0)+IF(AA20="Відс.",1,0)+IF(AB20="Відс.",1,0)</f>
        <v>12</v>
      </c>
      <c r="AE20" s="1">
        <f>IF(C20="Н/Г",1,0)+IF(D20="Н/Г",1,0)+IF(E20="Н/Г",1,0)+IF(F20="Н/Г",1,0)+IF(G20="Н/Г",1,0)+IF(H20="Н/Г",1,0)+IF(I20="Н/Г",1,0)+IF(J20="Н/Г",1,0)+IF(K20="Н/Г",1,0)+IF(L20="Н/Г",1,0)+IF(M20="Н/Г",1,0)+IF(N20="Н/Г",1,0)+IF(O20="Н/Г",1,0)+IF(P20="Н/Г",1,0)+IF(Q20="Н/Г",1,0)+IF(R20="Н/Г",1,0)+IF(S20="Н/Г",1,0)+IF(T20="Н/Г",1,0)+IF(U20="Н/Г",1,0)+IF(V20="Н/Г",1,0)+IF(W20="Н/Г",1,0)+IF(X20="Н/Г",1,0)+IF(Y20="Н/Г",1,0)+IF(Z20="Н/Г",1,0)+IF(AA20="Н/Г",1,0)+IF(AB20="Н/Г",1,0)+IF(B20="Н/Г",1,0)</f>
        <v>0</v>
      </c>
      <c r="AF20" s="1">
        <f>IF(C20="За",1,0)+IF(D20="За",1,0)+IF(E20="За",1,0)+IF(F20="За",1,0)+IF(G20="За",1,0)+IF(H20="За",1,0)+IF(I20="За",1,0)+IF(J20="За",1,0)+IF(K20="За",1,0)+IF(L20="За",1,0)+IF(M20="За",1,0)+IF(N20="За",1,0)+IF(O20="За",1,0)+IF(P20="За",1,0)+IF(Q20="За",1,0)+IF(R20="За",1,0)+IF(S20="За",1,0)+IF(T20="За",1,0)+IF(U20="За",1,0)+IF(V20="За",1,0)+IF(W20="За",1,0)+IF(X20="За",1,0)+IF(Y20="За",1,0)+IF(Z20="За",1,0)+IF(AA20="За",1,0)+IF(AB20="За",1,0)+IF(B20="За",1,0)</f>
        <v>15</v>
      </c>
      <c r="AG20" s="1">
        <f>IF(D20="Проти",1,0)+IF(E20="Проти",1,0)+IF(F20="Проти",1,0)+IF(G20="Проти",1,0)+IF(H20="Проти",1,0)+IF(I20="Проти",1,0)+IF(J20="Проти",1,0)+IF(K20="Проти",1,0)+IF(L20="Проти",1,0)+IF(M20="Проти",1,0)+IF(N20="Проти",1,0)+IF(O20="Проти",1,0)+IF(P20="Проти",1,0)+IF(Q20="Проти",1,0)+IF(R20="Проти",1,0)+IF(S20="Проти",1,0)+IF(T20="Проти",1,0)+IF(U20="Проти",1,0)+IF(V20="Проти",1,0)+IF(W20="Проти",1,0)+IF(X20="Проти",1,0)+IF(Y20="Проти",1,0)+IF(Z20="Проти",1,0)+IF(AA20="Проти",1,0)+IF(AB20="Проти",1,0)+IF(B20="Проти",1,0)+IF(C20="Проти",1,0)</f>
        <v>0</v>
      </c>
      <c r="AH20" s="1">
        <f>IF(E20="Утр.",1,0)+IF(F20="Утр.",1,0)+IF(G20="Утр.",1,0)+IF(H20="Утр.",1,0)+IF(I20="Утр.",1,0)+IF(J20="Утр.",1,0)+IF(K20="Утр.",1,0)+IF(L20="Утр.",1,0)+IF(M20="Утр.",1,0)+IF(N20="Утр.",1,0)+IF(O20="Утр.",1,0)+IF(P20="Утр.",1,0)+IF(Q20="Утр.",1,0)+IF(R20="Утр.",1,0)+IF(S20="Утр.",1,0)+IF(T20="Утр.",1,0)+IF(U20="Утр.",1,0)+IF(V20="Утр.",1,0)+IF(W20="Утр.",1,0)+IF(X20="Утр.",1,0)+IF(Y20="Утр.",1,0)+IF(Z20="Утр.",1,0)+IF(AA20="Утр.",1,0)+IF(AB20="Утр.",1,0)+IF(B20="Утр.",1,0)+IF(C20="Утр.",1,0)+IF(D20="Утр.",1,0)</f>
        <v>0</v>
      </c>
      <c r="AI20" s="2">
        <f>AE20+AF20+AG20+AH20</f>
        <v>15</v>
      </c>
    </row>
    <row r="21" spans="1:35" s="18" customFormat="1" ht="25.5">
      <c r="A21" s="16">
        <v>11</v>
      </c>
      <c r="B21" s="9" t="s">
        <v>30</v>
      </c>
      <c r="C21" s="10" t="s">
        <v>31</v>
      </c>
      <c r="D21" s="9" t="s">
        <v>30</v>
      </c>
      <c r="E21" s="10" t="s">
        <v>31</v>
      </c>
      <c r="F21" s="9" t="s">
        <v>30</v>
      </c>
      <c r="G21" s="10" t="s">
        <v>31</v>
      </c>
      <c r="H21" s="10" t="s">
        <v>31</v>
      </c>
      <c r="I21" s="10" t="s">
        <v>31</v>
      </c>
      <c r="J21" s="10" t="s">
        <v>31</v>
      </c>
      <c r="K21" s="9" t="s">
        <v>30</v>
      </c>
      <c r="L21" s="10" t="s">
        <v>31</v>
      </c>
      <c r="M21" s="9" t="s">
        <v>30</v>
      </c>
      <c r="N21" s="10" t="s">
        <v>31</v>
      </c>
      <c r="O21" s="9" t="s">
        <v>30</v>
      </c>
      <c r="P21" s="10" t="s">
        <v>31</v>
      </c>
      <c r="Q21" s="9" t="s">
        <v>30</v>
      </c>
      <c r="R21" s="10" t="s">
        <v>31</v>
      </c>
      <c r="S21" s="9" t="s">
        <v>30</v>
      </c>
      <c r="T21" s="9" t="s">
        <v>30</v>
      </c>
      <c r="U21" s="9" t="s">
        <v>30</v>
      </c>
      <c r="V21" s="10" t="s">
        <v>31</v>
      </c>
      <c r="W21" s="10" t="s">
        <v>31</v>
      </c>
      <c r="X21" s="10" t="s">
        <v>31</v>
      </c>
      <c r="Y21" s="9" t="s">
        <v>30</v>
      </c>
      <c r="Z21" s="10" t="s">
        <v>31</v>
      </c>
      <c r="AA21" s="9" t="s">
        <v>30</v>
      </c>
      <c r="AB21" s="10" t="s">
        <v>31</v>
      </c>
      <c r="AC21" s="17"/>
      <c r="AD21" s="1">
        <f t="shared" si="5"/>
        <v>12</v>
      </c>
      <c r="AE21" s="1">
        <f t="shared" si="0"/>
        <v>0</v>
      </c>
      <c r="AF21" s="1">
        <f t="shared" si="1"/>
        <v>15</v>
      </c>
      <c r="AG21" s="1">
        <f t="shared" si="2"/>
        <v>0</v>
      </c>
      <c r="AH21" s="1">
        <f t="shared" si="3"/>
        <v>0</v>
      </c>
      <c r="AI21" s="2">
        <f t="shared" si="4"/>
        <v>15</v>
      </c>
    </row>
    <row r="22" spans="1:35" s="18" customFormat="1" ht="25.5">
      <c r="A22" s="16">
        <v>12</v>
      </c>
      <c r="B22" s="9" t="s">
        <v>30</v>
      </c>
      <c r="C22" s="10" t="s">
        <v>31</v>
      </c>
      <c r="D22" s="9" t="s">
        <v>30</v>
      </c>
      <c r="E22" s="10" t="s">
        <v>31</v>
      </c>
      <c r="F22" s="9" t="s">
        <v>30</v>
      </c>
      <c r="G22" s="10" t="s">
        <v>31</v>
      </c>
      <c r="H22" s="10" t="s">
        <v>31</v>
      </c>
      <c r="I22" s="10" t="s">
        <v>31</v>
      </c>
      <c r="J22" s="10" t="s">
        <v>31</v>
      </c>
      <c r="K22" s="9" t="s">
        <v>30</v>
      </c>
      <c r="L22" s="10" t="s">
        <v>31</v>
      </c>
      <c r="M22" s="9" t="s">
        <v>30</v>
      </c>
      <c r="N22" s="10" t="s">
        <v>31</v>
      </c>
      <c r="O22" s="9" t="s">
        <v>30</v>
      </c>
      <c r="P22" s="10" t="s">
        <v>31</v>
      </c>
      <c r="Q22" s="9" t="s">
        <v>30</v>
      </c>
      <c r="R22" s="10" t="s">
        <v>31</v>
      </c>
      <c r="S22" s="9" t="s">
        <v>30</v>
      </c>
      <c r="T22" s="9" t="s">
        <v>30</v>
      </c>
      <c r="U22" s="9" t="s">
        <v>30</v>
      </c>
      <c r="V22" s="10" t="s">
        <v>31</v>
      </c>
      <c r="W22" s="10" t="s">
        <v>31</v>
      </c>
      <c r="X22" s="10" t="s">
        <v>31</v>
      </c>
      <c r="Y22" s="9" t="s">
        <v>30</v>
      </c>
      <c r="Z22" s="10" t="s">
        <v>31</v>
      </c>
      <c r="AA22" s="9" t="s">
        <v>30</v>
      </c>
      <c r="AB22" s="10" t="s">
        <v>31</v>
      </c>
      <c r="AC22" s="17"/>
      <c r="AD22" s="1">
        <f t="shared" si="5"/>
        <v>12</v>
      </c>
      <c r="AE22" s="1">
        <f t="shared" si="0"/>
        <v>0</v>
      </c>
      <c r="AF22" s="1">
        <f t="shared" si="1"/>
        <v>15</v>
      </c>
      <c r="AG22" s="1">
        <f t="shared" si="2"/>
        <v>0</v>
      </c>
      <c r="AH22" s="1">
        <f t="shared" si="3"/>
        <v>0</v>
      </c>
      <c r="AI22" s="2">
        <f t="shared" si="4"/>
        <v>15</v>
      </c>
    </row>
    <row r="23" spans="1:35" s="18" customFormat="1" ht="25.5">
      <c r="A23" s="16">
        <v>13</v>
      </c>
      <c r="B23" s="9" t="s">
        <v>30</v>
      </c>
      <c r="C23" s="10" t="s">
        <v>31</v>
      </c>
      <c r="D23" s="9" t="s">
        <v>30</v>
      </c>
      <c r="E23" s="10" t="s">
        <v>31</v>
      </c>
      <c r="F23" s="9" t="s">
        <v>30</v>
      </c>
      <c r="G23" s="10" t="s">
        <v>34</v>
      </c>
      <c r="H23" s="10" t="s">
        <v>31</v>
      </c>
      <c r="I23" s="10" t="s">
        <v>31</v>
      </c>
      <c r="J23" s="10" t="s">
        <v>31</v>
      </c>
      <c r="K23" s="9" t="s">
        <v>30</v>
      </c>
      <c r="L23" s="10" t="s">
        <v>31</v>
      </c>
      <c r="M23" s="9" t="s">
        <v>30</v>
      </c>
      <c r="N23" s="10" t="s">
        <v>31</v>
      </c>
      <c r="O23" s="9" t="s">
        <v>30</v>
      </c>
      <c r="P23" s="10" t="s">
        <v>31</v>
      </c>
      <c r="Q23" s="9" t="s">
        <v>30</v>
      </c>
      <c r="R23" s="10" t="s">
        <v>31</v>
      </c>
      <c r="S23" s="9" t="s">
        <v>30</v>
      </c>
      <c r="T23" s="9" t="s">
        <v>30</v>
      </c>
      <c r="U23" s="9" t="s">
        <v>30</v>
      </c>
      <c r="V23" s="10" t="s">
        <v>31</v>
      </c>
      <c r="W23" s="10" t="s">
        <v>31</v>
      </c>
      <c r="X23" s="10" t="s">
        <v>31</v>
      </c>
      <c r="Y23" s="9" t="s">
        <v>30</v>
      </c>
      <c r="Z23" s="10" t="s">
        <v>31</v>
      </c>
      <c r="AA23" s="9" t="s">
        <v>30</v>
      </c>
      <c r="AB23" s="10" t="s">
        <v>31</v>
      </c>
      <c r="AC23" s="17"/>
      <c r="AD23" s="1">
        <f t="shared" si="5"/>
        <v>12</v>
      </c>
      <c r="AE23" s="1">
        <f t="shared" si="0"/>
        <v>1</v>
      </c>
      <c r="AF23" s="1">
        <f t="shared" si="1"/>
        <v>14</v>
      </c>
      <c r="AG23" s="1">
        <f t="shared" si="2"/>
        <v>0</v>
      </c>
      <c r="AH23" s="1">
        <f t="shared" si="3"/>
        <v>0</v>
      </c>
      <c r="AI23" s="2">
        <f t="shared" si="4"/>
        <v>15</v>
      </c>
    </row>
    <row r="24" spans="1:35" s="18" customFormat="1" ht="25.5">
      <c r="A24" s="16">
        <v>14</v>
      </c>
      <c r="B24" s="9" t="s">
        <v>30</v>
      </c>
      <c r="C24" s="10" t="s">
        <v>31</v>
      </c>
      <c r="D24" s="9" t="s">
        <v>30</v>
      </c>
      <c r="E24" s="10" t="s">
        <v>31</v>
      </c>
      <c r="F24" s="9" t="s">
        <v>30</v>
      </c>
      <c r="G24" s="10" t="s">
        <v>34</v>
      </c>
      <c r="H24" s="10" t="s">
        <v>31</v>
      </c>
      <c r="I24" s="10" t="s">
        <v>31</v>
      </c>
      <c r="J24" s="10" t="s">
        <v>31</v>
      </c>
      <c r="K24" s="9" t="s">
        <v>30</v>
      </c>
      <c r="L24" s="10" t="s">
        <v>31</v>
      </c>
      <c r="M24" s="9" t="s">
        <v>30</v>
      </c>
      <c r="N24" s="10" t="s">
        <v>31</v>
      </c>
      <c r="O24" s="9" t="s">
        <v>30</v>
      </c>
      <c r="P24" s="10" t="s">
        <v>31</v>
      </c>
      <c r="Q24" s="9" t="s">
        <v>30</v>
      </c>
      <c r="R24" s="10" t="s">
        <v>31</v>
      </c>
      <c r="S24" s="9" t="s">
        <v>30</v>
      </c>
      <c r="T24" s="9" t="s">
        <v>30</v>
      </c>
      <c r="U24" s="9" t="s">
        <v>30</v>
      </c>
      <c r="V24" s="10" t="s">
        <v>31</v>
      </c>
      <c r="W24" s="10" t="s">
        <v>31</v>
      </c>
      <c r="X24" s="10" t="s">
        <v>31</v>
      </c>
      <c r="Y24" s="9" t="s">
        <v>30</v>
      </c>
      <c r="Z24" s="10" t="s">
        <v>31</v>
      </c>
      <c r="AA24" s="9" t="s">
        <v>30</v>
      </c>
      <c r="AB24" s="10" t="s">
        <v>31</v>
      </c>
      <c r="AC24" s="17"/>
      <c r="AD24" s="1">
        <f t="shared" si="5"/>
        <v>12</v>
      </c>
      <c r="AE24" s="1">
        <f t="shared" si="0"/>
        <v>1</v>
      </c>
      <c r="AF24" s="1">
        <f t="shared" si="1"/>
        <v>14</v>
      </c>
      <c r="AG24" s="1">
        <f t="shared" si="2"/>
        <v>0</v>
      </c>
      <c r="AH24" s="1">
        <f t="shared" si="3"/>
        <v>0</v>
      </c>
      <c r="AI24" s="2">
        <f t="shared" si="4"/>
        <v>15</v>
      </c>
    </row>
    <row r="25" spans="1:35" s="18" customFormat="1" ht="25.5">
      <c r="A25" s="16">
        <v>15</v>
      </c>
      <c r="B25" s="9" t="s">
        <v>30</v>
      </c>
      <c r="C25" s="10" t="s">
        <v>31</v>
      </c>
      <c r="D25" s="9" t="s">
        <v>30</v>
      </c>
      <c r="E25" s="10" t="s">
        <v>31</v>
      </c>
      <c r="F25" s="9" t="s">
        <v>30</v>
      </c>
      <c r="G25" s="10" t="s">
        <v>31</v>
      </c>
      <c r="H25" s="10" t="s">
        <v>31</v>
      </c>
      <c r="I25" s="10" t="s">
        <v>31</v>
      </c>
      <c r="J25" s="10" t="s">
        <v>31</v>
      </c>
      <c r="K25" s="9" t="s">
        <v>30</v>
      </c>
      <c r="L25" s="10" t="s">
        <v>31</v>
      </c>
      <c r="M25" s="9" t="s">
        <v>30</v>
      </c>
      <c r="N25" s="10" t="s">
        <v>31</v>
      </c>
      <c r="O25" s="9" t="s">
        <v>30</v>
      </c>
      <c r="P25" s="10" t="s">
        <v>31</v>
      </c>
      <c r="Q25" s="9" t="s">
        <v>30</v>
      </c>
      <c r="R25" s="10" t="s">
        <v>31</v>
      </c>
      <c r="S25" s="9" t="s">
        <v>30</v>
      </c>
      <c r="T25" s="9" t="s">
        <v>30</v>
      </c>
      <c r="U25" s="9" t="s">
        <v>30</v>
      </c>
      <c r="V25" s="10" t="s">
        <v>31</v>
      </c>
      <c r="W25" s="10" t="s">
        <v>31</v>
      </c>
      <c r="X25" s="10" t="s">
        <v>31</v>
      </c>
      <c r="Y25" s="9" t="s">
        <v>30</v>
      </c>
      <c r="Z25" s="10" t="s">
        <v>31</v>
      </c>
      <c r="AA25" s="9" t="s">
        <v>30</v>
      </c>
      <c r="AB25" s="10" t="s">
        <v>31</v>
      </c>
      <c r="AC25" s="17"/>
      <c r="AD25" s="1">
        <f t="shared" si="5"/>
        <v>12</v>
      </c>
      <c r="AE25" s="1">
        <f t="shared" si="0"/>
        <v>0</v>
      </c>
      <c r="AF25" s="1">
        <f t="shared" si="1"/>
        <v>15</v>
      </c>
      <c r="AG25" s="1">
        <f t="shared" si="2"/>
        <v>0</v>
      </c>
      <c r="AH25" s="1">
        <f t="shared" si="3"/>
        <v>0</v>
      </c>
      <c r="AI25" s="2">
        <f t="shared" si="4"/>
        <v>15</v>
      </c>
    </row>
    <row r="26" spans="1:35" s="18" customFormat="1" ht="25.5">
      <c r="A26" s="16">
        <v>16</v>
      </c>
      <c r="B26" s="9" t="s">
        <v>30</v>
      </c>
      <c r="C26" s="10" t="s">
        <v>31</v>
      </c>
      <c r="D26" s="9" t="s">
        <v>30</v>
      </c>
      <c r="E26" s="10" t="s">
        <v>31</v>
      </c>
      <c r="F26" s="9" t="s">
        <v>30</v>
      </c>
      <c r="G26" s="10" t="s">
        <v>31</v>
      </c>
      <c r="H26" s="10" t="s">
        <v>31</v>
      </c>
      <c r="I26" s="10" t="s">
        <v>31</v>
      </c>
      <c r="J26" s="10" t="s">
        <v>31</v>
      </c>
      <c r="K26" s="9" t="s">
        <v>30</v>
      </c>
      <c r="L26" s="10" t="s">
        <v>31</v>
      </c>
      <c r="M26" s="9" t="s">
        <v>30</v>
      </c>
      <c r="N26" s="10" t="s">
        <v>31</v>
      </c>
      <c r="O26" s="9" t="s">
        <v>30</v>
      </c>
      <c r="P26" s="10" t="s">
        <v>31</v>
      </c>
      <c r="Q26" s="9" t="s">
        <v>30</v>
      </c>
      <c r="R26" s="10" t="s">
        <v>31</v>
      </c>
      <c r="S26" s="9" t="s">
        <v>30</v>
      </c>
      <c r="T26" s="9" t="s">
        <v>30</v>
      </c>
      <c r="U26" s="9" t="s">
        <v>30</v>
      </c>
      <c r="V26" s="10" t="s">
        <v>31</v>
      </c>
      <c r="W26" s="10" t="s">
        <v>31</v>
      </c>
      <c r="X26" s="10" t="s">
        <v>31</v>
      </c>
      <c r="Y26" s="9" t="s">
        <v>30</v>
      </c>
      <c r="Z26" s="10" t="s">
        <v>31</v>
      </c>
      <c r="AA26" s="9" t="s">
        <v>30</v>
      </c>
      <c r="AB26" s="10" t="s">
        <v>31</v>
      </c>
      <c r="AC26" s="17"/>
      <c r="AD26" s="1">
        <f t="shared" si="5"/>
        <v>12</v>
      </c>
      <c r="AE26" s="1">
        <f t="shared" si="0"/>
        <v>0</v>
      </c>
      <c r="AF26" s="1">
        <f t="shared" si="1"/>
        <v>15</v>
      </c>
      <c r="AG26" s="1">
        <f t="shared" si="2"/>
        <v>0</v>
      </c>
      <c r="AH26" s="1">
        <f t="shared" si="3"/>
        <v>0</v>
      </c>
      <c r="AI26" s="2">
        <f t="shared" si="4"/>
        <v>15</v>
      </c>
    </row>
    <row r="27" spans="1:35" s="18" customFormat="1" ht="25.5">
      <c r="A27" s="16">
        <v>17</v>
      </c>
      <c r="B27" s="9" t="s">
        <v>30</v>
      </c>
      <c r="C27" s="10" t="s">
        <v>31</v>
      </c>
      <c r="D27" s="9" t="s">
        <v>30</v>
      </c>
      <c r="E27" s="10" t="s">
        <v>31</v>
      </c>
      <c r="F27" s="9" t="s">
        <v>30</v>
      </c>
      <c r="G27" s="10" t="s">
        <v>31</v>
      </c>
      <c r="H27" s="10" t="s">
        <v>31</v>
      </c>
      <c r="I27" s="10" t="s">
        <v>31</v>
      </c>
      <c r="J27" s="10" t="s">
        <v>31</v>
      </c>
      <c r="K27" s="9" t="s">
        <v>30</v>
      </c>
      <c r="L27" s="10" t="s">
        <v>31</v>
      </c>
      <c r="M27" s="9" t="s">
        <v>30</v>
      </c>
      <c r="N27" s="10" t="s">
        <v>31</v>
      </c>
      <c r="O27" s="9" t="s">
        <v>30</v>
      </c>
      <c r="P27" s="10" t="s">
        <v>31</v>
      </c>
      <c r="Q27" s="9" t="s">
        <v>30</v>
      </c>
      <c r="R27" s="10" t="s">
        <v>31</v>
      </c>
      <c r="S27" s="9" t="s">
        <v>30</v>
      </c>
      <c r="T27" s="9" t="s">
        <v>30</v>
      </c>
      <c r="U27" s="9" t="s">
        <v>30</v>
      </c>
      <c r="V27" s="10" t="s">
        <v>31</v>
      </c>
      <c r="W27" s="10" t="s">
        <v>31</v>
      </c>
      <c r="X27" s="10" t="s">
        <v>31</v>
      </c>
      <c r="Y27" s="9" t="s">
        <v>30</v>
      </c>
      <c r="Z27" s="10" t="s">
        <v>31</v>
      </c>
      <c r="AA27" s="9" t="s">
        <v>30</v>
      </c>
      <c r="AB27" s="10" t="s">
        <v>31</v>
      </c>
      <c r="AC27" s="17"/>
      <c r="AD27" s="1">
        <f t="shared" si="5"/>
        <v>12</v>
      </c>
      <c r="AE27" s="1">
        <f t="shared" si="0"/>
        <v>0</v>
      </c>
      <c r="AF27" s="1">
        <f t="shared" si="1"/>
        <v>15</v>
      </c>
      <c r="AG27" s="1">
        <f t="shared" si="2"/>
        <v>0</v>
      </c>
      <c r="AH27" s="1">
        <f t="shared" si="3"/>
        <v>0</v>
      </c>
      <c r="AI27" s="2">
        <f t="shared" si="4"/>
        <v>15</v>
      </c>
    </row>
    <row r="28" spans="1:35" s="18" customFormat="1" ht="25.5">
      <c r="A28" s="16">
        <v>18</v>
      </c>
      <c r="B28" s="9" t="s">
        <v>30</v>
      </c>
      <c r="C28" s="10" t="s">
        <v>31</v>
      </c>
      <c r="D28" s="9" t="s">
        <v>30</v>
      </c>
      <c r="E28" s="10" t="s">
        <v>31</v>
      </c>
      <c r="F28" s="9" t="s">
        <v>30</v>
      </c>
      <c r="G28" s="10" t="s">
        <v>31</v>
      </c>
      <c r="H28" s="10" t="s">
        <v>31</v>
      </c>
      <c r="I28" s="10" t="s">
        <v>31</v>
      </c>
      <c r="J28" s="10" t="s">
        <v>31</v>
      </c>
      <c r="K28" s="9" t="s">
        <v>30</v>
      </c>
      <c r="L28" s="10" t="s">
        <v>31</v>
      </c>
      <c r="M28" s="9" t="s">
        <v>30</v>
      </c>
      <c r="N28" s="10" t="s">
        <v>31</v>
      </c>
      <c r="O28" s="9" t="s">
        <v>30</v>
      </c>
      <c r="P28" s="10" t="s">
        <v>31</v>
      </c>
      <c r="Q28" s="9" t="s">
        <v>30</v>
      </c>
      <c r="R28" s="10" t="s">
        <v>31</v>
      </c>
      <c r="S28" s="9" t="s">
        <v>30</v>
      </c>
      <c r="T28" s="9" t="s">
        <v>30</v>
      </c>
      <c r="U28" s="9" t="s">
        <v>30</v>
      </c>
      <c r="V28" s="10" t="s">
        <v>31</v>
      </c>
      <c r="W28" s="10" t="s">
        <v>31</v>
      </c>
      <c r="X28" s="10" t="s">
        <v>31</v>
      </c>
      <c r="Y28" s="9" t="s">
        <v>30</v>
      </c>
      <c r="Z28" s="10" t="s">
        <v>31</v>
      </c>
      <c r="AA28" s="9" t="s">
        <v>30</v>
      </c>
      <c r="AB28" s="10" t="s">
        <v>31</v>
      </c>
      <c r="AC28" s="17"/>
      <c r="AD28" s="1">
        <f>IF(B28="Відс.",1,0)+IF(C28="Відс.",1,0)+IF(D28="Відс.",1,0)+IF(E28="Відс.",1,0)+IF(F28="Відс.",1,0)+IF(G28="Відс.",1,0)+IF(H28="Відс.",1,0)+IF(I28="Відс.",1,0)+IF(J28="Відс.",1,0)+IF(K28="Відс.",1,0)+IF(L28="Відс.",1,0)+IF(M28="Відс.",1,0)+IF(N28="Відс.",1,0)+IF(O28="Відс.",1,0)+IF(P28="Відс.",1,0)+IF(Q28="Відс.",1,0)+IF(R28="Відс.",1,0)+IF(S28="Відс.",1,0)+IF(T28="Відс.",1,0)+IF(U28="Відс.",1,0)+IF(V28="Відс.",1,0)+IF(W28="Відс.",1,0)+IF(X28="Відс.",1,0)+IF(Y28="Відс.",1,0)+IF(Z28="Відс.",1,0)+IF(AA28="Відс.",1,0)+IF(AB28="Відс.",1,0)</f>
        <v>12</v>
      </c>
      <c r="AE28" s="1">
        <f>IF(C28="Н/Г",1,0)+IF(D28="Н/Г",1,0)+IF(E28="Н/Г",1,0)+IF(F28="Н/Г",1,0)+IF(G28="Н/Г",1,0)+IF(H28="Н/Г",1,0)+IF(I28="Н/Г",1,0)+IF(J28="Н/Г",1,0)+IF(K28="Н/Г",1,0)+IF(L28="Н/Г",1,0)+IF(M28="Н/Г",1,0)+IF(N28="Н/Г",1,0)+IF(O28="Н/Г",1,0)+IF(P28="Н/Г",1,0)+IF(Q28="Н/Г",1,0)+IF(R28="Н/Г",1,0)+IF(S28="Н/Г",1,0)+IF(T28="Н/Г",1,0)+IF(U28="Н/Г",1,0)+IF(V28="Н/Г",1,0)+IF(W28="Н/Г",1,0)+IF(X28="Н/Г",1,0)+IF(Y28="Н/Г",1,0)+IF(Z28="Н/Г",1,0)+IF(AA28="Н/Г",1,0)+IF(AB28="Н/Г",1,0)+IF(B28="Н/Г",1,0)</f>
        <v>0</v>
      </c>
      <c r="AF28" s="1">
        <f>IF(C28="За",1,0)+IF(D28="За",1,0)+IF(E28="За",1,0)+IF(F28="За",1,0)+IF(G28="За",1,0)+IF(H28="За",1,0)+IF(I28="За",1,0)+IF(J28="За",1,0)+IF(K28="За",1,0)+IF(L28="За",1,0)+IF(M28="За",1,0)+IF(N28="За",1,0)+IF(O28="За",1,0)+IF(P28="За",1,0)+IF(Q28="За",1,0)+IF(R28="За",1,0)+IF(S28="За",1,0)+IF(T28="За",1,0)+IF(U28="За",1,0)+IF(V28="За",1,0)+IF(W28="За",1,0)+IF(X28="За",1,0)+IF(Y28="За",1,0)+IF(Z28="За",1,0)+IF(AA28="За",1,0)+IF(AB28="За",1,0)+IF(B28="За",1,0)</f>
        <v>15</v>
      </c>
      <c r="AG28" s="1">
        <f>IF(D28="Проти",1,0)+IF(E28="Проти",1,0)+IF(F28="Проти",1,0)+IF(G28="Проти",1,0)+IF(H28="Проти",1,0)+IF(I28="Проти",1,0)+IF(J28="Проти",1,0)+IF(K28="Проти",1,0)+IF(L28="Проти",1,0)+IF(M28="Проти",1,0)+IF(N28="Проти",1,0)+IF(O28="Проти",1,0)+IF(P28="Проти",1,0)+IF(Q28="Проти",1,0)+IF(R28="Проти",1,0)+IF(S28="Проти",1,0)+IF(T28="Проти",1,0)+IF(U28="Проти",1,0)+IF(V28="Проти",1,0)+IF(W28="Проти",1,0)+IF(X28="Проти",1,0)+IF(Y28="Проти",1,0)+IF(Z28="Проти",1,0)+IF(AA28="Проти",1,0)+IF(AB28="Проти",1,0)+IF(B28="Проти",1,0)+IF(C28="Проти",1,0)</f>
        <v>0</v>
      </c>
      <c r="AH28" s="1">
        <f>IF(E28="Утр.",1,0)+IF(F28="Утр.",1,0)+IF(G28="Утр.",1,0)+IF(H28="Утр.",1,0)+IF(I28="Утр.",1,0)+IF(J28="Утр.",1,0)+IF(K28="Утр.",1,0)+IF(L28="Утр.",1,0)+IF(M28="Утр.",1,0)+IF(N28="Утр.",1,0)+IF(O28="Утр.",1,0)+IF(P28="Утр.",1,0)+IF(Q28="Утр.",1,0)+IF(R28="Утр.",1,0)+IF(S28="Утр.",1,0)+IF(T28="Утр.",1,0)+IF(U28="Утр.",1,0)+IF(V28="Утр.",1,0)+IF(W28="Утр.",1,0)+IF(X28="Утр.",1,0)+IF(Y28="Утр.",1,0)+IF(Z28="Утр.",1,0)+IF(AA28="Утр.",1,0)+IF(AB28="Утр.",1,0)+IF(B28="Утр.",1,0)+IF(C28="Утр.",1,0)+IF(D28="Утр.",1,0)</f>
        <v>0</v>
      </c>
      <c r="AI28" s="2">
        <f t="shared" si="4"/>
        <v>15</v>
      </c>
    </row>
    <row r="29" spans="1:35" ht="15.75" customHeight="1">
      <c r="B29" s="5" t="s">
        <v>38</v>
      </c>
      <c r="AC29" s="19"/>
    </row>
    <row r="30" spans="1:35" ht="25.5" customHeight="1">
      <c r="B30" s="3" t="s">
        <v>36</v>
      </c>
      <c r="H30" s="20"/>
      <c r="I30" s="20"/>
      <c r="J30" s="20"/>
      <c r="K30" s="20"/>
      <c r="L30" s="20"/>
      <c r="M30" s="20"/>
      <c r="N30" s="20"/>
      <c r="O30" s="3" t="s">
        <v>41</v>
      </c>
      <c r="AC30" s="19"/>
    </row>
    <row r="31" spans="1:35" ht="24" customHeight="1">
      <c r="B31" s="3" t="s">
        <v>37</v>
      </c>
      <c r="H31" s="21"/>
      <c r="I31" s="21"/>
      <c r="J31" s="21"/>
      <c r="K31" s="21"/>
      <c r="L31" s="21"/>
      <c r="M31" s="21"/>
      <c r="N31" s="21"/>
      <c r="O31" s="3" t="s">
        <v>42</v>
      </c>
      <c r="AC31" s="19"/>
    </row>
    <row r="32" spans="1:35" ht="9" customHeight="1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28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</vt:lpstr>
      <vt:lpstr>'Поіменне голосування'!Область_печати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Секретарь</cp:lastModifiedBy>
  <cp:lastPrinted>2021-08-17T08:49:00Z</cp:lastPrinted>
  <dcterms:created xsi:type="dcterms:W3CDTF">2021-04-07T05:23:44Z</dcterms:created>
  <dcterms:modified xsi:type="dcterms:W3CDTF">2021-08-17T08:53:53Z</dcterms:modified>
</cp:coreProperties>
</file>